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d.chojnowski\Desktop\Przetarg OST\"/>
    </mc:Choice>
  </mc:AlternateContent>
  <bookViews>
    <workbookView xWindow="0" yWindow="0" windowWidth="23040" windowHeight="9072"/>
  </bookViews>
  <sheets>
    <sheet name="Formularz ofertowy - przetarg " sheetId="1" r:id="rId1"/>
    <sheet name="OWS" sheetId="2" r:id="rId2"/>
  </sheets>
  <definedNames>
    <definedName name="_xlnm.Print_Area" localSheetId="0">'Formularz ofertowy - przetarg '!$A$1:$H$114</definedName>
    <definedName name="OLE_LINK1" localSheetId="0">'Formularz ofertowy - przetarg '!#REF!</definedName>
  </definedNames>
  <calcPr calcId="162913"/>
</workbook>
</file>

<file path=xl/calcChain.xml><?xml version="1.0" encoding="utf-8"?>
<calcChain xmlns="http://schemas.openxmlformats.org/spreadsheetml/2006/main">
  <c r="G70" i="1" l="1"/>
  <c r="G69" i="1"/>
  <c r="G68" i="1"/>
  <c r="G73" i="1"/>
  <c r="G72" i="1"/>
  <c r="H66" i="1" l="1"/>
  <c r="H71" i="1"/>
  <c r="H74" i="1"/>
  <c r="H32" i="1" l="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G74" i="1" l="1"/>
  <c r="G67" i="1"/>
  <c r="G71" i="1" s="1"/>
  <c r="G65" i="1"/>
  <c r="G66" i="1" s="1"/>
  <c r="H31" i="1" l="1"/>
  <c r="H30" i="1"/>
  <c r="H29" i="1"/>
  <c r="H28" i="1"/>
  <c r="H27" i="1"/>
  <c r="H26" i="1"/>
  <c r="H25" i="1"/>
</calcChain>
</file>

<file path=xl/sharedStrings.xml><?xml version="1.0" encoding="utf-8"?>
<sst xmlns="http://schemas.openxmlformats.org/spreadsheetml/2006/main" count="186" uniqueCount="173">
  <si>
    <t>..............................................................................................</t>
  </si>
  <si>
    <t>.............................................................................................</t>
  </si>
  <si>
    <t>...........................................................................................</t>
  </si>
  <si>
    <t>OFERTA</t>
  </si>
  <si>
    <t>........................................................</t>
  </si>
  <si>
    <t>UWAGA 1:</t>
  </si>
  <si>
    <t>1. Do reprezentowania mnie (nas) w przetargu upoważniam(-y):</t>
  </si>
  <si>
    <t>a). ................................................................................................................................................. ,</t>
  </si>
  <si>
    <t>b). ................................................................................................................................................. ,</t>
  </si>
  <si>
    <t>3. Załącznikami do niniejszej oferty są:</t>
  </si>
  <si>
    <t>na pozycję(-e) przetargową(-e) nr ……………………………………..</t>
  </si>
  <si>
    <t>Nr poz. przet.</t>
  </si>
  <si>
    <t>(imię i nazwisko)</t>
  </si>
  <si>
    <t>(adres zamieszkania)</t>
  </si>
  <si>
    <t>(nazwa podmiotu)</t>
  </si>
  <si>
    <t>(adres siedziby)</t>
  </si>
  <si>
    <t>Rok prod.</t>
  </si>
  <si>
    <t>- uważam(-y) się za związanego (-ych) niniejszą ofertą począwszy od upływu terminu składania ofert do czasu zawarcia umowy sprzedaży;</t>
  </si>
  <si>
    <t>Obowiązek informacyjny Agencji Mienia Wojskowego w przypadku pozyskiwania danych osobowych w zakresie obrotu rzeczami ruchomymi niekoncesjonowanymi</t>
  </si>
  <si>
    <t>Tel. ……………………………………………</t>
  </si>
  <si>
    <t>Oświadczam, że zapoznałam/zapoznałem się z powyższą informacją zgodną z art. 13 RODO.</t>
  </si>
  <si>
    <t>e-mail - ………………………………………………………………………………………</t>
  </si>
  <si>
    <t>..........................................................................................................................................................................................................................</t>
  </si>
  <si>
    <t>.............................., dnia .......................</t>
  </si>
  <si>
    <t>………………………………………………………………………………………………………………………………………………….</t>
  </si>
  <si>
    <t>- numer konta na które ma być zwrócone wadium .............................................................................................................................................</t>
  </si>
  <si>
    <t>Oświadczam, że:</t>
  </si>
  <si>
    <t>Nr fabryczny</t>
  </si>
  <si>
    <t>Cena wywoławcza netto (zł) za poz. przet.</t>
  </si>
  <si>
    <t>Nazwa rzeczy ruchomych niekoncesjonowanych</t>
  </si>
  <si>
    <t>UWAGA 2:</t>
  </si>
  <si>
    <t xml:space="preserve"> - akceptuję(-my) zasadnicze warunki umowy sprzedaży i w przypadku wybrania mojej (naszej) oferty zobowiązuję(-my) się do jej podpisania na warunkach określonych przez organizatora przetargu w zaproszeniu, jeżeli jest wymagana przez organizatora przetargu.</t>
  </si>
  <si>
    <t>2. Osobą do kontaktu w sprawie odbioru zakupionego mienia jest: …………...………………...…………...…….… tel. ……..................…</t>
  </si>
  <si>
    <r>
      <rPr>
        <b/>
        <sz val="11"/>
        <color theme="1"/>
        <rFont val="Times New Roman"/>
        <family val="1"/>
        <charset val="238"/>
      </rPr>
      <t>Wyrażam zgodę</t>
    </r>
    <r>
      <rPr>
        <sz val="11"/>
        <color theme="1"/>
        <rFont val="Times New Roman"/>
        <family val="1"/>
        <charset val="238"/>
      </rPr>
      <t xml:space="preserve"> na przesłanie zawiadomienia o wyniku przetargu drogą elektroniczną na adres: </t>
    </r>
  </si>
  <si>
    <t>Oferuję(-my) następującą cenę nabycia:</t>
  </si>
  <si>
    <t>Wysokość 
wadium (zł)</t>
  </si>
  <si>
    <t xml:space="preserve"> - wadium w wysokości …………...……….....……… zostało wniesione.</t>
  </si>
  <si>
    <t>4) ......................................................................................................................................................................................................................</t>
  </si>
  <si>
    <r>
      <t xml:space="preserve">2) </t>
    </r>
    <r>
      <rPr>
        <i/>
        <sz val="11"/>
        <color theme="1"/>
        <rFont val="Times New Roman"/>
        <family val="1"/>
        <charset val="238"/>
      </rPr>
      <t>(opcja sprzedaży odpadów)</t>
    </r>
    <r>
      <rPr>
        <sz val="11"/>
        <color theme="1"/>
        <rFont val="Times New Roman"/>
        <family val="1"/>
        <charset val="238"/>
      </rPr>
      <t xml:space="preserve"> 
Poświadczona za zgodność z oryginałem kopia aktualnego na dzień przetargu zaświadczenia o wpisie do rejestru BDO, opatrzonego numerem rejestrowym, zgodnie z wymogami ustawy o odpadach.</t>
    </r>
  </si>
  <si>
    <t>Postanowienia zawarte w niniejszych OWS mogą być zmieniane jedynie w formie pisemnej pod rygorem nieważności.</t>
  </si>
  <si>
    <t>Zawiadomienie Oferenta o przyjęciu oferty oznacza zawarcie umowy sprzedaży w trybie przetargu.</t>
  </si>
  <si>
    <t>Za datę przejścia prawa własności zakupionych od Sprzedawcy RRN oraz ryzyka przypadkowej utraty/uszkodzenia przedmiotu umowy sprzedaży, uważa się datę podpisania przez Nabywcę i osobę wydającą dowodu wydania WZ.</t>
  </si>
  <si>
    <t>Odbiór zakupionych RRN (załadunek, transport) odbywa się siłami i środkami własnymi Nabywcy oraz na jego koszt.</t>
  </si>
  <si>
    <t>Warunkiem realizacji odbioru jest dokonanie zapłaty za zakupione RRN, podpisanie przez Nabywcę umowy sprzedaży i jej przekazanie Sprzedawcy (jeżeli pisemna umowa sprzedaży była wymagana przez Sprzedawcę) oraz posiadanie i okazanie dokumentu wydania WZ.</t>
  </si>
  <si>
    <t xml:space="preserve">Sprzedawane pojazdy będą wydane Nabywcy bez akumulatorów, płynów eksploatacyjnych, tablic i dowodów rejestracyjnych. </t>
  </si>
  <si>
    <t>Zaistniałe koszty ważenia odpadów, związane z realizacją ich odbioru, ponosi Nabywca odpadów.</t>
  </si>
  <si>
    <t>OGÓLNE WARUNKI SPRZEDAŻY 
PRZETARG PUBLICZNY PISEMNY</t>
  </si>
  <si>
    <t>3) (opcja sprzedaży odpadów osobom fizycznym lub jednostkom organizacyjnym niebędącym przedsiębiorcami)
Podpisanie przez oferenta lub osobę przez niego upoważnioną oświadczenia odbioru odpadów no potrzeby własne - dotyczy osób fizycznych i jednostek organizacyjnych niebędących przedsiębiorcami.</t>
  </si>
  <si>
    <t>(PESEL)*</t>
  </si>
  <si>
    <t>* PESEL podawany dobrowolnie na etapie składania oferty w celu przyspieszenia procesu zawarcia umowy (podlega anonimiazacji dla oferentów, których oferty nie zostały przyjęte).</t>
  </si>
  <si>
    <t xml:space="preserve"> - Sprzedający umożliwił mi dokonanie oględzin rzeczy ruchomych niekoncesjonowanych oraz zapoznanie się z ich parametrami i jakością;</t>
  </si>
  <si>
    <t xml:space="preserve"> - znany jest mi fakt zużycia eksploatacyjnego rzeczy ruchomych niekoncesjonowanych;</t>
  </si>
  <si>
    <t>- reprezentowany przeze mnie podmiot gospodarczy jest wpisany do rejestru Marszałka Województwa właściwego ze względu na siedzibę tego podmiotu, o którym mowa w art. 49 ustawy z dnia 14 grudnia 2012 r. o odpadach (Dz. U. z 2023 r. poz. 1587, z późn. zm.), w zakresie transportu odpadów, na które składam ofertę.</t>
  </si>
  <si>
    <t xml:space="preserve">- że zapoznałem się z „Deklaracją antykorupcyjną Kierownictwa Agencji Mienia Wojskowego” </t>
  </si>
  <si>
    <t xml:space="preserve"> - że reprezentowana przeze mnie organizacja zobowiązuje się do zapobiegania czynom korupcyjnym na swoją korzyść wobec Agencji Mienia Wojskowego. </t>
  </si>
  <si>
    <r>
      <t xml:space="preserve">- reprezentowany przeze mnie podmiot gospodarczy jest wpisany do rejestru Marszałka Województwa właściwego ze względu na miejsce wykonywania działalności przez ten podmiot, o którym mowa w art. 49 ustawy z dnia 14 grudnia 2012 r. o odpadach (Dz. U. z 2023 r. poz. 1587, z późn. zm.), w zakresie gospodarowania zużytym sprzętem elektrycznym i elektronicznym, w rozumieniu ustawy z dnia 11 września 2015 r. o zużytym sprzęcie elektrycznym i elektronicznym (Dz. U. z 2022 r. poz. 1622, z późn. zm.), na który składam ofertę </t>
    </r>
    <r>
      <rPr>
        <i/>
        <sz val="11"/>
        <color theme="1"/>
        <rFont val="Times New Roman"/>
        <family val="1"/>
        <charset val="238"/>
      </rPr>
      <t>(oświadczenie</t>
    </r>
    <r>
      <rPr>
        <sz val="11"/>
        <color theme="1"/>
        <rFont val="Times New Roman"/>
        <family val="1"/>
        <charset val="238"/>
      </rPr>
      <t xml:space="preserve"> </t>
    </r>
    <r>
      <rPr>
        <i/>
        <sz val="11"/>
        <color theme="1"/>
        <rFont val="Times New Roman"/>
        <family val="1"/>
        <charset val="238"/>
      </rPr>
      <t>dotyczy: ofert złożonych na zużyty sprzęt elektryczny i elektroniczny</t>
    </r>
    <r>
      <rPr>
        <sz val="11"/>
        <color theme="1"/>
        <rFont val="Times New Roman"/>
        <family val="1"/>
        <charset val="238"/>
      </rPr>
      <t>)</t>
    </r>
  </si>
  <si>
    <t>pieczęć firmowa i własnoręczny czytelny podpis 
(imię i nazwisko) osoby/osób upoważnionej(-ych) do składania oferty</t>
  </si>
  <si>
    <t>- jestem świadomy prawa Sprzedajacego do potrącenia wymagalnych wierzytelności, zgodnie z art. 498 Kodeksu cywilnego z wpłaconego wadium.</t>
  </si>
  <si>
    <t>Wartość oferowana netto 
(zł) za poz. przet.</t>
  </si>
  <si>
    <r>
      <t xml:space="preserve"> - zapoznałem się i akceptuję zasady prowadzenia przetargu oraz zapisy Ogólnych Warunków Sprzedaży (OWS) przetargu, co do których oświadczam, że zostały mi doręczone (stanowią one drugi arkusz niniejszego pliku), jak również jestem świadom skutków ich nieprzestrzegania, ze szczególnym uwzględnieniem: 
a) warunków utraty wadium na rzecz Sprzedawcy i </t>
    </r>
    <r>
      <rPr>
        <b/>
        <sz val="11"/>
        <color theme="1"/>
        <rFont val="Times New Roman"/>
        <family val="1"/>
        <charset val="238"/>
      </rPr>
      <t>kar umownych,</t>
    </r>
    <r>
      <rPr>
        <b/>
        <sz val="11"/>
        <rFont val="Times New Roman"/>
        <family val="1"/>
        <charset val="238"/>
      </rPr>
      <t xml:space="preserve"> o których mowa w pkt. 45, 46, 47, 48, 49, 50 OWS,</t>
    </r>
    <r>
      <rPr>
        <sz val="11"/>
        <color theme="1"/>
        <rFont val="Times New Roman"/>
        <family val="1"/>
        <charset val="238"/>
      </rPr>
      <t xml:space="preserve">
b) odrzucenia złożonej przeze mnie oferty w przypadku, gdy zostanie złożona po terminie określonym w ogłoszeniu,
c) odrzucenia złożonej przeze mnie oferty w przypadku, gdy wadium zostanie wpłacone po terminie określonym w ogłoszeniu lub nie zostało wniesione w wymaganej wysokości,  
d) odrzucenia złożonej przeze mnie oferty w przypadku, gdy koperta została niewłaściwie oznaczona lub zapakowana w sposób uniemożliwiający jej jednoznaczną identyfikacje.
</t>
    </r>
  </si>
  <si>
    <t xml:space="preserve"> - znany jest mi stan techniczny rzeczy ruchomych niekoncesjonowanych i nabywam je w takim stanie technicznym i w ukompletowaniu, 
w jakim znajdują się w dniu wydania, na okoliczność czego zostanie podpisany dowód wydania WZ oraz zrzekam się w stosunku do Sprzedającego ewentualnych roszczeń z tytułu wad, uszkodzeń rzeczy ruchomych niekoncesjonowanych i szkód przez nie wyrządzonych. W szczególności Strony wyłączają odpowiedzialność odszkodowawczą Sprzedającego z tytułu rękojmi za wady fizyczne przedmiotu Umowy. Wyłączenie odpowiedzialności Sprzedającego z tytułu rękojmi dotyczy umów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t>
  </si>
  <si>
    <t>** niepotrzebne skreślić</t>
  </si>
  <si>
    <t>Oddział Regionalny AMW w Olsztynie</t>
  </si>
  <si>
    <t>ul. Kasprowicza 1</t>
  </si>
  <si>
    <t>10-219 Olsztyn</t>
  </si>
  <si>
    <t>b/d</t>
  </si>
  <si>
    <r>
      <t xml:space="preserve">oferowane ceny należy wpisywać z dokładnością do dwóch miejsc po przecinku </t>
    </r>
    <r>
      <rPr>
        <i/>
        <sz val="11"/>
        <color theme="1"/>
        <rFont val="Times New Roman"/>
        <family val="1"/>
        <charset val="238"/>
      </rPr>
      <t>(w przypadku podania ceny jednostkowej z dokładnością większą niż dwa miejsca po przecinku cena zostanie zaokrąglona do pełnych groszy zgodnie z zasadą: na trzecim miejscu cyfra mniejsza niż 5 - zaokrąglenie do pełnych groszy "w dół"; na trzecim miejscu po przecinku cyfra większa lub równa 5 - zaokrąglenie do pełnych groszy "w górę")</t>
    </r>
    <r>
      <rPr>
        <sz val="11"/>
        <color theme="1"/>
        <rFont val="Times New Roman"/>
        <family val="1"/>
        <charset val="238"/>
      </rPr>
      <t>.</t>
    </r>
  </si>
  <si>
    <t xml:space="preserve">Agencja Mienia Wojskowego informuje, że:
1. Zgodnie z Rozporządzeniem Parlamentu Europejskiego i Rady (UE) 2016/679 z dnia 27 kwietnia 2016 r. w sprawie ochrony osób fizycznych w związku z przetwarzaniem danych osobowych i w sprawie swobodnego przepływu takich danych oraz uchylenia dyrektywy 95/46/WE (ogólne rozporządzenie o ochronie danych) dalej RODO (Dz. Urz. UE L 2016 Nr 119) – Agencja Mienia Wojskowego (AMW) 
z siedzibą w Warszawie (00-911), ul. Nowowiejska 26A, www.amw.com.pl, jest administratorem powierzonych przez Panią/Pana danych osobowych.
2. Dane kontaktowe inspektora ochrony danych: iod@amw.com.pl, adres do korespondencji: Agencja Mienia Wojskowego, ul. Nowowiejska 26A, 00-911 Warszawa, z dopiskiem „Inspektor Ochrony Danych”.
3. Przetwarzanie Pani/Pana danych osobowych następuje na podstawie art. 6 ust. 1 lit. b RODO.
4. Dane osobowe będą przetwarzane na potrzeby dokonania oględzin mienia lub realizacji przez AMW procesu obrotu rzeczami ruchomymi niekoncesjonowanymi przez okres zgodny z wymaganiami archiwizacji określonymi w przepisach prawa.
5. Podanie danych jest dobrowolne, jednak niezbędne do dokonywania zakupu w AMW rzeczy ruchomych niekoncesjonowanych. Niepodanie danych uniemożliwi zakup rzeczy ruchomych niekoncesjonowanych.
6. Posiada Pani/Pan prawo żądania dostępu do danych osobowych w Oddziale Regionalnym Agencji Mienia Wojskowego 
w Olsztynie, ul. Kasprowicza 1, 10-219 Olsztyn, ich sprostowania, usunięcia lub ograniczenia przetwarzania oraz prawo do wniesienia sprzeciwu wobec przetwarzania, a także prawo do przenoszenia danych chyba, że ograniczenia w tym względzie wynikają wprost z przepisów prawa. Ponadto, przysługuje Pani/Panu prawo do wniesienia skargi do Prezesa Urzędu Ochrony Danych Osobowych.
7. Pani/Pana dane osobowe nie będą przetwarzane w sposób zautomatyzowany i nie będą poddawane profilowaniu.
8. Administrator zawiadamia, że dane osobowe nie będą przekazywane innym odbiorcom jak również do państwa trzeciego ani do organizacji międzynarodowej, jedynie przekazywane będą w niezbędnym zakresie jednostkom organizacyjnym MON i MSWiA, 
w związku z oględzinami i odbiorem rzeczy ruchomych niekoncesjonowanych oraz innym organom władzy publicznej, o ile wynika to 
z obowiązującego prawa. 
</t>
  </si>
  <si>
    <t>Organizatorem przetargu publicznego na sprzedaż rzeczy ruchomych niekoncesjonowanych, w tym odpadów (określonych dalej - RRN) jest Oddział Regionalny Agencji Mienia Wojskowego, zwany dalej Sprzedawcą.</t>
  </si>
  <si>
    <t xml:space="preserve">Na wybrane przez Sprzedawcę pozycje przetargowe, zawarta zostanie pisemna umowa sprzedaży, która wyłącza stosowanie OWS tylko w zakresie uregulowanym w niej w sposób odmienny. Pisemna umowa sprzedaży może zawierać dodatkowe uregulowania nie ujęte w OWS.
</t>
  </si>
  <si>
    <t xml:space="preserve">Przetarg przeprowadzony będzie zgodnie z „Regulaminem przetargu publicznego na sprzedaż rzeczy ruchomych niekoncesjonowanych” wprowadzonym decyzją Prezesa Agencji Mienia Wojskowego na podstawie rozporządzenia Ministra Obrony Narodowej z dnia 27 grudnia 2016 r. w sprawie nadania statutu Agencji Mienia Wojskowego (Dz. U. z 2017 r. poz. 18) oraz „Ogólnymi Warunkami Sprzedaży przetargu publicznego pisemnego”.
</t>
  </si>
  <si>
    <t>Do przetargu mają zastosowanie odpowiednie przepisy ustawy z dnia 23 kwietnia 1964 r. Kodeks cywilny (Dz. U. z 2023 r. poz. 1610, z późn. zm.).</t>
  </si>
  <si>
    <t xml:space="preserve">Przetarg odbędzie się w miejscu i terminie określonym w obwieszczeniu o przetargu publicznym zamieszczonym na stronie internetowej AMW i w BIP AMW: www.amw.com.pl, w zakładce „Uzbrojenie i sprzęt wojskowy – Sprzęt wojskowy i wyposażenie – Sprzedaż przetargowa”.
</t>
  </si>
  <si>
    <t xml:space="preserve">Szczegółowe informacje dotyczące przetargu zawarte są w obwieszczeniu o przetargu publicznym i zawierają m.in. następujące dane:
1) rodzaj, typ i ilość oferowanych RRN;
2) wysokość ceny wywoławczej;
3) miejsce i termin, w którym można obejrzeć RRN wystawione w przetargu;
4) wysokość wadium oraz sposób i termin jego złożenia;
5) zastrzeżenia dotyczące przepadku wadium;
6) wymóg posiadania dodatkowych dokumentów i/lub uprawnień (aktualnych zezwoleń i/lub oświadczeń) uprawniających do nabycia i obrotu RRN oraz obowiązek złożenia/okazania podczas rejestracji;
7) inne ważne zastrzeżenia, ograniczenia i dodatkowe informacje. 
</t>
  </si>
  <si>
    <t xml:space="preserve">Sprzedawca zastrzega sobie prawo przesunięcia terminu rozpoczęcia przetargu, wycofania 
z przetargu poszczególnych pozycji przetargowych oraz unieważnienia przetargu bez podania przyczyny i bez możliwości dochodzenia jakichkolwiek roszczeń oraz odszkodowań przez uczestników przetargu na każdym jego etapie.
</t>
  </si>
  <si>
    <t xml:space="preserve">W przypadku złożenia oferty zakupu na więcej niż jedną pozycję przetargową 
z obwieszczenia przetargowego, kwota wpłaconego wadium musi stanowić sumę wadiów obliczonych dla wskazanych pozycji objętych ofertą zakupu.
</t>
  </si>
  <si>
    <t xml:space="preserve">W razie ustalenia, że kilku Oferentów zaoferowało tę samą cenę, prowadzący przetarg postanawia o kontynuowaniu przetargu w formie licytacji między tymi Oferentami, wyznaczając jednocześnie termin i miejsce licytacji lub występuje pisemnie do Oferentów o złożenie dodatkowej oferty cenowej. 
</t>
  </si>
  <si>
    <t xml:space="preserve">Oferent traci złożone wadium i prawa wynikające z wyboru jego oferty, jeżeli:
1) nie uiści ceny nabycia w terminie 7 dni od dnia zawiadomienia go o przyjęciu jego oferty (tj. środki nie zostaną zaksięgowanie w terminie 7 dni na koncie bankowym Sprzedawcy);
2) uchyli się od zawarcia umowy sprzedaży (tj. nie odbierze zawiadomienia o przyjęciu jego oferty lub nie przekaże organizatorowi przetargu podpisanej umowy sprzedaży, jeżeli wymagana jest przez organizatora przetargu).
</t>
  </si>
  <si>
    <t>Wadium złożone przez Nabywcę ulega zarachowaniu na poczet ceny nabycia.</t>
  </si>
  <si>
    <t>Nie ujawnia się osobom nieuprawnionym, w szczególności potencjalnym Oferentom informacji dotyczących ilości złożonych ofert do czasu rozpoczęcia przetargu.</t>
  </si>
  <si>
    <t>Sprzedawca wystawi fakturę zgodnie z obowiązującymi przepisami. W przypadku uznania przez Sprzedawcę niezgodności stanu faktycznego RRN z ofertą sprzedaży w zakresie ilości RRN, która powinna zostać odnotowana na dokumencie wydania WZ podczas odbioru, Sprzedawca wystawi fakturę korygującą uwzgledniającą stan faktyczny.</t>
  </si>
  <si>
    <t xml:space="preserve">W przypadku sprzedaży odpadów osobom fizycznym oraz jednostkom organizacyjnym niebędącym przedsiębiorcami zastosowanie mają zapisy rozporządzenia Ministra Środowiska z dnia 10 listopada 2015 r. w sprawie listy rodzajów odpadów, które osoby fizyczne lub jednostki organizacyjne niebędące przedsiębiorcami mogą poddawać odzyskowi na potrzeby własne, oraz dopuszczalnych metod ich odzysku (Dz. U. z 2016 r. poz. 93).  Osoby fizyczne oraz jednostki organizacyjne niebędące przedsiębiorcami w przypadku zakupu odpadów na własne potrzeby nie są zobowiązane do przedstawienia Sprzedawcy  zezwoleń oraz zaświadczeń w zakresie gospodarowania odpadami, o których mowa wyżej. Jednocześnie nabywca odpadów zobowiązany będzie do podpisania oświadczenia odbioru odpadów na własne potrzeby, które jest do pobrania na stronie internetowej www.amw.com.pl, w zakładce „Uzbrojenie i sprzęt wojskowy – Sprzęt wojskowy i wyposażenie – Sprzedaż przetargowa” oraz w siedzibie Sprzedawcy.
</t>
  </si>
  <si>
    <t xml:space="preserve">Nabywca odpadów zobowiązany będzie również do potwierdzenia odbioru odpadów, w „Karcie przekazania odpadów” wystawionej przez wytwórcę odpadów, w sposób zgodny z obowiązującymi przepisami prawa (za wyjątkiem osób fizycznych i jednostek organizacyjnych niebędących przedsiębiorcami nabywających odpady na potrzeby własne).
</t>
  </si>
  <si>
    <t>Nabywca odpadów zobowiązany jest do powiadomienia Sprzedawcę o terminie odbioru odpadów, co najmniej 5 dni przed ich planowanym odbiorem. W przypadku braku stosownego powiadomienia odpady mogą nie zostać wydane Nabywcy, a odpowiedzialność za ewentualne powstałe w związku z tym koszty, ponosi Nabywca.</t>
  </si>
  <si>
    <t>Sprzedawca oświadcza, że nie jest posiadaczem odpadów w rozumieniu art. 3 ust. 1 pkt 19 ustawy z dnia 14 grudnia 2012 r. o odpadach (Dz. U. z 2023 r. poz. 1587, z późn. zm.)</t>
  </si>
  <si>
    <t xml:space="preserve">Sprzedawane urządzenia techniczne podlegające dozorowi technicznemu nie posiadają zezwolenia na ich eksploatację. Nabywca zobowiązany jest, przed ich dalszą eksploatacją, do przeprowadzenia badań przez upoważniony organ dozoru technicznego, zgodnie z wymogami ustawy z dnia 21 grudnia 2000 r. o dozorze technicznym (Dz. U. z 2023 r. poz. 1622).
</t>
  </si>
  <si>
    <t xml:space="preserve">W przypadku przekroczenia przez Nabywcę terminu odbioru RRN, o którym mowa w pkt. 3 obwieszczenia o przetargu publicznym, Sprzedawca naliczy karę umowną za nieterminowy odbiór w wysokości 0,2% wartości netto odebranych po terminie RRN za każdy dzień opóźnienia w odbiorze, jednak nie więcej niż 20% wartości netto odebranych po terminie RRN.
</t>
  </si>
  <si>
    <t xml:space="preserve">Sprzedawca zastrzega prawo odstąpienia od Umowy w całości lub w części wedle własnego wyboru, bez dodatkowego wezwania w przypadku nieodebrania przez Kupującego RRN w terminie 30 dni od upływu terminu określonego w pkt. 3 obwieszczenia o przetargu publicznym. 
</t>
  </si>
  <si>
    <t xml:space="preserve">W przypadku odstąpienia od Umowy w całości lub w części przez Nabywcę lub Sprzedawcę z przyczyn nie leżących po stronie Sprzedawcy, Sprzedawca obciąży Nabywcę karą umowną w wysokości 20% wartości nabycia netto (zł) niezrealizowanej/ych pozycji przetargowej/ych. Oświadczenie o odstąpieniu od Umowy wymaga zachowania formy pisemnej oraz wskazania przyczyny uzasadniającej odstąpienie od Umowy. </t>
  </si>
  <si>
    <t xml:space="preserve">Sprzedawca zastrzega sobie prawo do potrącenia naliczonych kar umownych z wpłaconej przez Nabywcę kwoty na poczet niezrealizowanej części umowy.
</t>
  </si>
  <si>
    <t xml:space="preserve">Sprzedawca zastrzega możliwość dochodzenia odszkodowania uzupełniającego w przypadku zaistnienia szkody przewyższającej wysokość kar umownych.
</t>
  </si>
  <si>
    <t xml:space="preserve">Z zastrzeżeniem postanowień pkt. 49 OWS kary umowne płatne będą w terminie do 14 dni od daty doręczenia noty obciążeniowej.  </t>
  </si>
  <si>
    <t xml:space="preserve">Nabywca RRN stanowiących odpady zobowiązany jest zawiadomić Sprzedawcę niezwłocznie, jednak nie później niż w terminie 2 dni roboczych od zaistnienia zdarzenia o:
1) wstrzymaniu lub cofnięciu uprawnień dotyczących prowadzenia działalności związanej z gospodarowaniem odpadami;
2) utracie zdolności do prawidłowej i zgodnej z przepisami prawa realizacji odbioru 
i zagospodarowania odpadów;
3) jakichkolwiek postępowaniach wszczętych przeciwko Nabywcy, które mogą mieć wpływ na należytą realizację procesu odbioru i zagospodarowania zakupionych odpadów, 
a w szczególności dotyczących zarzutów o naruszenie przepisów dotyczących gospodarki odpadami i ochrony środowiska.
W przypadku zaistnienia co najmniej jednej z okoliczności wskazanej powyżej Sprzedawca zaprzestanie wydawania odpadów Nabywcy. Dodatkowo Nabywca zobowiązuje się do poniesienia pełnej odpowiedzialności za szkody spowodowane przez niego na rzecz Sprzedawcy lub wytwórcy odpadów, a związane z gospodarowaniem odpadami stanowiącymi przedmiot przetargu, w sposób sprzeczny z obowiązującymi przepisami prawa.
</t>
  </si>
  <si>
    <t xml:space="preserve">Wymagane przez RODO informacje dotyczące przetwarzania Państwa danych osobowych zostały zamieszczone na stronie internetowej www.amw.com.pl w zakładce: „Uzbrojenie i sprzęt wojskowy – Informacje – Polityka prywatności”, dostępne są w siedzibie Sprzedawcy oraz zostaną przekazane w momencie pozyskiwania danych osobowych.
</t>
  </si>
  <si>
    <t xml:space="preserve">W Agencji Mienia Wojskowego został wdrożony system zarządzania działaniami antykorupcyjnymi. Zachęcamy do zapoznania się z „Deklaracją antykorupcyjną Kierownictwa Agencji Mienia Wojskowego” dostępną na stronie internetowej www.amw.com.pl. 
</t>
  </si>
  <si>
    <t xml:space="preserve">W sprawach nieuregulowanych w OWS oraz w obwieszczeniu o przetargu publicznym zastosowanie mają odpowiednie przepisy Kodeksu cywilnego i „Regulaminu przetargu publicznego na sprzedaż rzeczy ruchomych niekoncesjonowanych” wprowadzonego decyzją Prezesa Agencji Mienia Wojskowego. W zakresie odpadów dodatkowo zastosowanie mają w szczególności przepisy: ustawy o odpadach, ustawy Prawo ochrony środowiska, ustawy o systemie monitorowania drogowego i kolejowego przewozu towarów oraz obrotu paliwami opałowymi.
</t>
  </si>
  <si>
    <t xml:space="preserve">Ewentualne sprawy sporne będą rozstrzygane przez sąd właściwy dla siedziby Sprzedawcy.
</t>
  </si>
  <si>
    <t xml:space="preserve">Ogólne Warunki Sprzedaży (określone dalej - OWS) stanowią integralną część obwieszczenia o przetargu publicznym i umów sprzedaży zawieranych w trybie przetargu.
</t>
  </si>
  <si>
    <t xml:space="preserve">9. Przedmiotem sprzedaży są RRN, po cenie nie niższej niż cena wywoławcza, ujęte w obwieszczeniu o przetargu publicznym (określone dalej – oferta sprzedaży).
</t>
  </si>
  <si>
    <t xml:space="preserve">Oferent przystępując do przetargu publicznego pisemnego poprzez złożenie czytelnego własnoręcznego podpisu na formularzu ofertowym przetargu oświadcza, że:
1) Sprzedawca umożliwił dokonanie oględzin RRN i zapoznanie się z ich parametrami i jakością, na które Oferent planuje złożyć ofertę. Oferent nabywa RRN w stanie technicznym i w ukompletowaniu, w jakim znajdują się w dniu wydania i podpisania dowodu wydania WZ oraz zrzeka się wszelkich roszczeń w stosunku do Sprzedawcy z tytułu uszkodzeń i wad jakie mogą wystąpić w przyszłości;
2) jest świadomy zużycia eksploatacyjnego RRN, na które planuje złożyć ofertę w celu zawarcia umowy sprzedaży;
3) zapoznał się i akceptuje zasady prowadzenia przetargu oraz zapisy OWS przetargu, 
co do których oświadcza, że zostały mu doręczone, jak również jest świadom skutków ich nieprzestrzegania, ze szczególnym uwzględnieniem warunków utraty wadium na rzecz Sprzedawcy i kar umownych, o których mowa w pkt. 45, 46, 47, 48, 49, 50.
</t>
  </si>
  <si>
    <t xml:space="preserve">Niewniesienie wadium lub wniesienie po terminie, powoduje uznanie oferty za nieważną, a w przypadku przetargu ustnego nie dopuszczenie licytanta do udziału w przetargu.
</t>
  </si>
  <si>
    <t xml:space="preserve">W przypadku terminowego wpłacenia niepełnej kwoty wadium przez Oferenta w stosunku do całej oferty zakupu komisja przetargowa może uznać ofertę za nieważną lub za ważną w części i zaliczyć wpłacone wadium na poczet pozycji, dla których Oferent złożył najkorzystniejszą ofertę cenową spośród wszystkich innych ofert złożonych na te pozycje.
</t>
  </si>
  <si>
    <t xml:space="preserve">W przypadku braku pełnej jednoznaczności w dokumentach dołączonych do oferty pisemnej i stanowiącej jej integralną część komisja może podjąć decyzję o możliwości ich uzupełnienia lub przedstawieniu pisemnego wyjaśnienia przez Oferenta w wyznaczonym terminie. Komisja może zwrócić się do Oferenta o uzupełnienie oferty o brakujące dokumenty.
</t>
  </si>
  <si>
    <t xml:space="preserve">Wadium złożone przez Oferentów, których oferty nie zostały przyjęte, będzie zwrócone nie później niż w ciągu 8 dni roboczych od daty zakończenia przetargu, z zastrzeżeniem prawa AMW do potrącenia wymagalnych wierzytelności, zgodnie z art. 498 Kodeksu cywilnego.
</t>
  </si>
  <si>
    <t xml:space="preserve">Organizator przetargu nie ujawnia osobom nieuprawnionym, w szczególności potencjalnym Oferentom, wszelkich informacji o wadium, w tym w szczególności o wartości i ilości wpłaconych wadiów na daną pozycję przetargową. Oferent może uzyskać informację o zaksięgowaniu przez organizatora przetargu wniesionego przez siebie wadium wyłącznie w siedzibie OR po okazaniu dowodu tożsamości. </t>
  </si>
  <si>
    <t xml:space="preserve">Nabywca RRN wyłoniony w drodze przetargu zobowiązany jest do odebrania mienia w terminie określonym w obwieszczeniu o przetargu publicznym.
 </t>
  </si>
  <si>
    <t xml:space="preserve">Nabywca może zgłosić Sprzedawcy niezgodność stanu faktycznego RRN z ofertą sprzedaży wyłącznie podczas odbioru RRN, w terminie określonym w pkt. 3 obwieszczenia o przetargu, pod rygorem utraty uprawnień z tego tytułu.
</t>
  </si>
  <si>
    <t xml:space="preserve">W przypadku uznania przez Sprzedawcę zgłoszonej niezgodności stanu faktycznego RRN z ofertą sprzedaży, Nabywca ma prawo zrezygnować z zakupu bez prawa do odszkodowania i rekompensaty. Uprawnienie Nabywcy do rezygnacji z zakupu ogranicza się wyłącznie do RRN uznanych za niezgodne z ofertą sprzedaży.
</t>
  </si>
  <si>
    <t xml:space="preserve">Sprzęt  oferowany/sprzedawany w przetargu jest niesprawny technicznie i wydawany bez instrukcji obsługi. Niesprawność oferowanego do sprzedaży sprzętu obejmuje swym zakresem, w szczególności: zniszczenia naturalne i eksploatacyjne, uszkodzenia, usterki, a także niekompletność podzespołów.  
</t>
  </si>
  <si>
    <t xml:space="preserve">Przedstawiciele uczestników przetargu winni okazać komisji przetargowej stosowne pisemne pełnomocnictwo w oryginale lub uwierzytelnioną kopię (potwierdzoną za zgodność z oryginałem). Uwierzytelnienia kopii dokumentu może dokonać pracownik AMW, który przyjmuje dokument, wówczas odpowiednio to oznacza pieczęcią i podpisem. Uwierzytelnienia może również dokonać np. notariusz, a także radca prawny/adwokat jeżeli jest pełnomocnikiem osób, o których mowa w zdaniu pierwszym.
</t>
  </si>
  <si>
    <t xml:space="preserve">Wyłącza się odpowiedzialność Sprzedającego z tytułu rękojmi w umowach zawartych z Kupującymi będącymi przedsiębiorcami lub osobami fizycznymi zawierającymi umowę bezpośrednio związaną z ich działalnością gospodarczą lub zawodową,  w szczególności wynikającą z przedmiotu wykonywanej przez nie działalności gospodarczej, udostępnionego na podstawie przepisów o Centralnej Ewidencji i Informacji o Działalności Gospodarczej, stosownie do treści art. 558 § 1 Kodeksu cywilnego.
</t>
  </si>
  <si>
    <t xml:space="preserve">Oferent oświadcza, że znana mu jest jakość odpadów, sposób ich magazynowania i możliwości załadunkowe.
</t>
  </si>
  <si>
    <t xml:space="preserve">Do sprzedaży RRN stosuje się odpowiednie przepisy ustawy z dnia 11 marca 2004 r. o podatku od towarów i usług (Dz. U. z 2024 r. poz. 852, z późn. zm.) oraz wydanych na jej podstawie aktów wykonawczych.
</t>
  </si>
  <si>
    <t xml:space="preserve">Kalesony długie koloru khaki (łącznie 1.000 szt.) – pakiet zawierający 3 poz. asort., w tym: rozmiar 5 – 250 szt.; rozmiar 6 – 500 szt.; rozmiar 7 – 250 szt. </t>
  </si>
  <si>
    <t xml:space="preserve">Kalesony długie koloru khaki (łącznie 1.000 szt.) – pakiet zawierający 4 poz. asort., w tym: rozmiar 5 – 250 szt.; rozmiar 6 – 500 szt.; rozmiar 7 – 250 szt. </t>
  </si>
  <si>
    <t xml:space="preserve">Zestaw urządzeń adaptacyjnych i sanitarnych US-76 i US-71 – pakiet zawierający 2 poz. asort., w tym: urządzenie adaptacyjne do przewozu rannych US-76 – 4 kpl.; urządzenie sanitarne US-71 – 2 kpl.  </t>
  </si>
  <si>
    <t>Wymiennik ciepła JAD 6/50</t>
  </si>
  <si>
    <t>Techniczne środki materiałowe do samochodu OPEL ASTRA II – pakiet zawierający 41 poz. asort. (wg oddzielnego wykazu), w tym m.in.: pasek wielorowkowy; piasta koła z łożyskiem; tuleja wahacza metalowa; osłona przegubu zewnętrznego itp.</t>
  </si>
  <si>
    <t>Techniczne środki materiałowe do samochodów osobowych KIA SORENTO, FIAT PANDA, MITSUBISHI L200, BERLINGO – pakiet zawierający 14 poz. asort. (wg oddzielnego wykazu), w tym m.in.: tarczo bębny; wahacz; sworznie wahacza; filtry różne itp.</t>
  </si>
  <si>
    <t>Artykuły mundurowe – pakiet zawierający 93 poz. asort. (wg oddzielnego wykazu), w tym m.in.: rękawice polowe (różne rozmiary); szelki do oporządzenia; omasztowania do peleryny namiotowej; torby na odzież ochronną; pochewki różne; oznaki różne; berety różne itp.</t>
  </si>
  <si>
    <t>Nazwa odpadów</t>
  </si>
  <si>
    <t>Ilość
 (kg)</t>
  </si>
  <si>
    <t>Cena jednostkowa wywoławcza netto  (zł/kg)</t>
  </si>
  <si>
    <t>Cena jednostkowa oferowana netto (zł/kg)</t>
  </si>
  <si>
    <t>Wartość oferowana netto (zł) /iloczyn kol. 3 i 5/</t>
  </si>
  <si>
    <t>Autobus sztabowy AS-250 na samochodzie STAR-660M3P (bez wciągarki)</t>
  </si>
  <si>
    <t>Przyczepa asenizacyjna T-507 1-os. (niekompletna)</t>
  </si>
  <si>
    <t>Przyczepa do wózka transportowego WP-1,5</t>
  </si>
  <si>
    <t>Zespół spalinowo-elektryczny PAD-8-3/400/R (8 kW; 400 V; 50 Hz) na ramie</t>
  </si>
  <si>
    <t>Agregat prądotwórczy 00284014 (2,5 kW; 230 V; 50 Hz) na ramie</t>
  </si>
  <si>
    <t>A660M2TECH00212732</t>
  </si>
  <si>
    <t>SX9750731YOPC1896</t>
  </si>
  <si>
    <t>IN 07573</t>
  </si>
  <si>
    <t>IN 168F1</t>
  </si>
  <si>
    <t>Sprzęt sportowy – pakiet zawierający 4 poz. asort. w tym: maszyna eliptyczna EVO CARDIO EL 600 – 1 kpl.; rower poziomy RC 2000 – 1 kpl.; prostownik selenowy BZM-24/66 – 1 szt.; rower stacjonarny SPORTSART C572U – 1 kpl.</t>
  </si>
  <si>
    <t xml:space="preserve">Maszyny i urządzenia poligraficzne (do demontażu) – pakiet zawierający 9 poz. asort. (wg oddzielnego wykazu), w tym m.in.: kopiorama CP 1250/1 MA5V POLYGRAPH; maszyna offsetowa ADAST 315; wywoływarka EUROOFFEST 140 itp. </t>
  </si>
  <si>
    <t xml:space="preserve">Zestaw urządzeń sanitarnych i sprzętu medycznego – pakiet zawierający 4 poz. asort., w tym: urządzenia sanitarne US-71 – 6 kpl.; butla do gazów medycznych z adapterem – 1 szt.; elektrokardiograf 3-kanałowy – 1 szt.; statyw do wlewów i kroplówek składany – 2 szt.  </t>
  </si>
  <si>
    <t>Łódź wiosłowo-żaglowa  MINOR (z masztem-bez żagla i wioseł)</t>
  </si>
  <si>
    <t>Klarnet B BUFFET CRAMPON B10</t>
  </si>
  <si>
    <t xml:space="preserve">Puzon suwakowy z kwartwentylem  </t>
  </si>
  <si>
    <t>Saksofon altowy ES B&amp;S SERIA 600</t>
  </si>
  <si>
    <t>Saksofon tenorowy B B&amp;S</t>
  </si>
  <si>
    <t>Butle gazów technicznych – pakiet zawierający 2 poz. asort. w tym: butla acetylenowa 2-3-6-17 40 l – 1 szt.; butla tlenowa 2-3-6-16 40 l – 1 szt.</t>
  </si>
  <si>
    <t xml:space="preserve">17. Oferta musi być sporządzona w języku polskim, w formie pisemnej w wersji papierowej 
w sposób trwały (np. na komputerze lub czytelnie długopisem) oraz dodatkowo może być 
w wersji elektronicznej zapisanej na nośniku elektronicznym. W przypadku rozbieżności pomiędzy ofertą w wersji papierowej, a ofertą w wersji elektronicznej decydującą będzie wersja papierowa. Oferent może złożyć ofertę częściową, tj. tylko na te pozycje, którymi jest zainteresowany lub na wszystkie pozycje zgodnie z obwieszczeniem o przetargu. Oferent nie może złożyć więcej niż jedną ofertę cenową na daną pozycję przetargową. W przypadku dwóch lub więcej ofert złożonych na daną pozycję przez jednego Oferenta oferty te podlegają odrzuceniu.
Oferta w formie pisemnej w wersji papierowej musi być własnoręcznie podpisana zgodnie 
z obowiązującym danego Oferenta sposobem reprezentacji i powinno to bezpośrednio wynikać z dokumentów dołączonych do oferty.
Wszystkie miejsca, w których Oferent naniósł zmiany powinny być parafowane przez osobę (-y) podpisującą (-e) ofertę.
Załączniki do formularza oferty stanowią integralną część oferty i powinny być spięte wraz z formularzem oferty.Oferent może, przed upływem terminu składania ofert uzupełnić/zmienić lub wycofać ofertę: 
1) aby wycofać ofertę, Oferent lub osoba przez niego upoważniona, składa pisemne oświadczenie, które należy przesłać pocztą lub doręczyć do kancelarii organizatora przetargu w terminie wcześniejszym niż termin składania ofert określony w obwieszczeniu przetargowym;  
2) uzupełnienie/zmiana oferty odbywa się w taki sam sposób jak złożenie oferty, 
tj. w zamkniętej kopercie z odpowiednim dopiskiem - „Uzupełnienie/zmiana oferty przetargowej do przetargu nr 6/OO-DG/2025”.
Oferta złożona po terminie składania ofert zostanie zwrócona Oferentowi bez otwierania po zakończeniu postępowania przetargowego. Oferent ponosi wszelkie koszty związane z przygotowaniem i złożeniem oferty.
Oferent jest związany ofertą począwszy od upływu terminu składania ofert do czasu zawarcia umowy sprzedaży.
</t>
  </si>
  <si>
    <t xml:space="preserve">Przetarg publiczny pisemny na sprzedaż RRN odbywa się w formie zbierania ofert. W przetargu mogą uczestniczyć osoby fizyczne i prawne, które spełniają warunki przystąpienia do przetargu określone w obwieszczeniu o przetargu i OWS, a w szczególności wniosły wadium w wysokości 10% ceny wywoławczej wybranych pozycji przetargowych 
i złożyły podpisaną ofertę na formularzu ofertowym. Przelew dotyczący wadium powinien zawierać adnotację: „Wadium na przetarg nr 6/OO-DG/2025 nr poz. przet. …nazwa Licytanta/Oferenta”. Wadium musi zostać zaksięgowane na rachunku organizatora przetargu najpóźniej w przeddzień terminu przetargu/składania ofert.
</t>
  </si>
  <si>
    <t xml:space="preserve">Oferenci składają pisemne oferty na formularzu ofertowym obowiązującym u organizatora przetargu, w wyznaczonym przez Sprzedawcę terminie i miejscu. Prowadzący przetarg dokonuje otwarcia ofert, ustala które z nich uznaje się zgodnie z obowiązującymi przepisami za ważne oraz czy Oferenci uiścili wymagane wadium, a nadto wybiera Oferenta, który zaoferował cenę najwyższą.
Do postępowania przetargowego dopuszcza się oferty ważne. Ofertę uznaje się za ważną, jeżeli:
1) spełnia wszystkie warunki określone w obwieszczeniu o przetargu, w tym w szczególności sposób zapakowania oferty i opisania koperty z dopiskiem „Przetarg nr 6/OO-DG/2025 – nie otwierać przed 02.07.2025r. do godziny 11:00”, jednoznacznie wskazujący jej charakter i przeznaczanie; 
2) jest własnoręcznie podpisana (imię i nazwisko) przez Oferenta lub osobę przez niego upoważnioną;
3) została złożona przed upływem terminu składania ofert;
4) wadium zostało wniesione w wymaganej wysokości i zostało zaksięgowane 
na rachunku Sprzedawcy najpóźniej w przeddzień terminu składania ofert lub zostało wniesione terminowo w inny sposób, określony w obwieszczeniu o przetargu;
5) została złożona na obowiązującym u organizatora przetargu formularzu ofertowym.
Koperty z ofertami niewłaściwie oznaczone lub zapakowane w sposób uniemożliwiający ich jednoznaczną identyfikacje nie zostaną dopuszczone do postępowania przetargowego.
</t>
  </si>
  <si>
    <t xml:space="preserve">Nawiązując do zaproszenia (obwieszczenia) z dnia 18.06.2025 r. o publicznym przetargu pisemnym nr 6/OO-DG/2025 na sprzedaż rzeczy ruchomych niekoncesjonowanych składam(-y) niniejszą ofertę 
</t>
  </si>
  <si>
    <t xml:space="preserve">Opony, dętki i ochraniacze do środków transportowych – pakiet zawierający 17 poz. asort. (wg oddzielnego wykazu), w tym m.in.: opony 12.00-18 TS; opony 175R13 letnie; opony 6.00-18 /AM/; opony 6.00-9 GW-tył; dętki 10.00-20; dętki 11.00-20; dętki 12.00-18; dętki 13.00-530-533; dętki 9.00-20; ochraniacz dętki 7.50-20; ochraniacz dętki C-20 (6.50-20) itp.  </t>
  </si>
  <si>
    <t>Techniczne środki materiałowe do samochodów STAR 660 i STAR 29 – pakiet zawierający 390 poz. asort. (wg oddzielnego wykazu), w tym m.in.: amortyzatory; chłodnice; głowice; gaźniki; klamki; koła zębate różne; wały napędowe; uszczelki różne itp.</t>
  </si>
  <si>
    <t>Wózek transportowy  akumulatorowy WNA-1320 (z akumulatorem)</t>
  </si>
  <si>
    <t>Skrzynie i opakowania drewniane różne (1.821 szt.) – pakiet zawierający 30 poz. asort. (wg oddzielnego wykazu), w tym m.in.: opakowania ramowe do min; skrzynie drewniane do granatów ręcznych; skrzynie drewniane do trotylu; skrzynie drewniane do pocisku rakietowego M-21 itp.</t>
  </si>
  <si>
    <t xml:space="preserve">Elektrownia oświetleniowa EO-1-05 (niekompletna) z PAB-2-1-230-R, (2 kW; 230 V; 50 Hz) na ramie </t>
  </si>
  <si>
    <t xml:space="preserve">Techniczne środki materiałowe do samochodu GAZ 66, LUBLIN, AUTOSAN i JELCZ – pakiet zawierający 51 poz. asort. (wg oddzielnego wykazu), w tym m.in.: chłodnice; końcówki wtryskiwacza; podkładki różne; pompy wtryskowe; wkręty różne itp. </t>
  </si>
  <si>
    <t>Rower wodny dwuosobowy 400x160x100 cm</t>
  </si>
  <si>
    <t>Zespół spalinowo-elektryczny AB-4-T/400-M1/R (4 kW; 400 V; 50 Hz) na ramie</t>
  </si>
  <si>
    <t>Sprzęt medyczny – pakiet zawierający 10 poz. asort. (wg oddzielnego wykazu), w tym m.in.: UNIT STOMATOLOGICZNY HD2000C; wywoływarka zdjęć RTG DURR DENTAL XR04; autoklawy; lampa bezcieniowa; reduktory tlenowe itp.</t>
  </si>
  <si>
    <t>Zużyte baterie i akumulatory ołowiowe (w tym m. in. z podnośników) (kod odpadu 16 06 01*)
Uwaga: Ilość odpadu podana łącznie z obudowami które są integralną częścią baterii, do odbioru wraz ze zużytymi bateriami i akumulatorami.</t>
  </si>
  <si>
    <t>WARTOŚĆ RAZEM DLA POZYCJI  39</t>
  </si>
  <si>
    <t>Złom aluminiowy (kod odpadu 17 04 02)</t>
  </si>
  <si>
    <t>Złom metali żelaznych (kod odpadu 16 01 17)</t>
  </si>
  <si>
    <t>Złom miedzi, brązu, mosiądzu (kod odpadu 17 04 01)</t>
  </si>
  <si>
    <t>Złom żelaza i stali (kod odpadu 17 04 05)</t>
  </si>
  <si>
    <t>Elementy usunięte ze zużytych urządzeń inne niż wymienione w 16 02 15 (kod odpadu 16 02 16)</t>
  </si>
  <si>
    <t>Zużyte urządzenia elektryczne i elektroniczne inne niż wymienione w 16 02 09 do 16 02 13 (kod odpadu 16 02 14)</t>
  </si>
  <si>
    <t>WARTOŚĆ RAZEM DLA POZYCJI  40</t>
  </si>
  <si>
    <t>WARTOŚĆ RAZEM DLA POZYCJI  41</t>
  </si>
  <si>
    <r>
      <t>1)</t>
    </r>
    <r>
      <rPr>
        <i/>
        <sz val="11"/>
        <color theme="1"/>
        <rFont val="Times New Roman"/>
        <family val="1"/>
        <charset val="238"/>
      </rPr>
      <t xml:space="preserve"> (opcja sprzedaży odpadów) </t>
    </r>
    <r>
      <rPr>
        <sz val="11"/>
        <color theme="1"/>
        <rFont val="Times New Roman"/>
        <family val="1"/>
        <charset val="238"/>
      </rPr>
      <t xml:space="preserve">
- Poświadczona za zgodność z oryginałem kopia aktualnego na dzień przetargu zezwolenia na zbieranie lub przetwarzanie (odzysk albo unieszkodliwianie) odpadów wydanej zgodnie z wymogami ustawy z dnia 14 grudnia 2012 r. o odpadach (Dz. U. z 2023 r. poz. 1587, 
z późn. zm.) lub ustawy z dnia 27 kwietnia 2001 r. Prawo ochrony środowiska (Dz. U. z 2025 r. poz. 647 z późn. zm.),
- Poświadczona za zgodność z oryginałem kopia dokumentu poświadczającego, że w terminie do dnia 5 marca 2020 r. oferent złożył wniosek o zmianę posiadanej decyzji w przypadku, gdy oferent nie uzyskał zmiany posiadanych uprawnień wymaganych do gospodarowania odpadami w zakresie określonym w ustawie z dnia 14 grudnia 2012 r. o odpadach (Dz. U. z 2023 r. poz. 1587, z późn. zm.).</t>
    </r>
  </si>
  <si>
    <t xml:space="preserve">Zakupu odpadów mogą dokonać przedsiębiorcy, którzy złożą wraz z ofertą potwierdzone za zgodność z oryginałem  kopie nw. dokumentów związanych z gospodarowaniem odpadami:
1) aktualne na dzień przetargu zezwolenie na zbieranie lub przetwarzanie (odzysk albo unieszkodliwianie) odpadów wydane zgodnie z wymogami ustawy z dnia 14 grudnia 2012 r. o odpadach (Dz. U. z 2023 r. poz. 1587, z późn. zm.) lub ustawy z dnia 27 kwietnia 2001 r. Prawo ochrony środowiska (Dz. U. z 2025 r. poz. 647, z późn. zm.). W przypadku, gdy Oferent nie uzyskał zmiany posiadanych uprawnień wymaganych 
do gospodarowania odpadami w zakresie określonym w ustawie z dnia 14 grudnia 2012 r. 
o odpadach (Dz. U. z 2023 r. poz. 1587, z późn. zm.), zobowiązany jest dołączyć do oferty dokument poświadczający, że w terminie do dnia 5 marca 2020 r. złożył wniosek o zmianę posiadanej decyzji oraz oświadczenie, że zawarł w tym wniosku kody odpadów będące przedmiotem jego oferty;
2) aktualne na dzień przetargu zaświadczenie o wpisie do rejestru BDO opatrzone numerem rejestrowym.
</t>
  </si>
  <si>
    <t>Do sprzedaży rzeczy ruchomych niekoncesjonowanych/odpadów stosuje się odpowiednie przepisy ustawy z dnia 11 marca 2004 r. o podatku od towarów i usług (Dz. U. z 2024 r. poz. 361, z późn. zm.) oraz wydanych na jej podstawie aktów wykonawczych.</t>
  </si>
  <si>
    <t>G02835</t>
  </si>
  <si>
    <t>Sprzęt żywnościowy – pakiet zawierający 30 poz. asort. (wg oddzielnego wykazu), w tym m.in.: wagi stołowe WPK-20; czerpaki; puszki aluminiowe; widelce kuchenne; worki lniane itp.</t>
  </si>
  <si>
    <t xml:space="preserve">Techniczne środki materiałowe do POLONEZA, URSUSA, ŻUKA, NYSY, STARA 660 i wózka widłowego – pakiet zawierający 38 poz. asort. (wg oddzielnego wykazu), w tym m.in.: cylinderki hamulcowe; paski klinowe; szczotko trzymacz; świece zapłonowe; zestawy naprawcze itp. </t>
  </si>
  <si>
    <t>Opony do środków transportowych  – pakiet zawierający 9 poz. asort. (wg oddzielnego wykazu), w tym m.in.: opony 10.00 R20; opony 11.00-20 /U/; opony L 205/55R16 91H; opona 23x8.00-11 K530 itp.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</si>
</sst>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415]General"/>
    <numFmt numFmtId="165" formatCode="#,##0.000"/>
  </numFmts>
  <fonts count="16">
    <font>
      <sz val="11"/>
      <color theme="1"/>
      <name val="Czcionka tekstu podstawowego"/>
      <family val="2"/>
      <charset val="238"/>
    </font>
    <font>
      <sz val="11"/>
      <color theme="1"/>
      <name val="Times New Roman"/>
      <family val="1"/>
      <charset val="238"/>
    </font>
    <font>
      <b/>
      <sz val="14"/>
      <color theme="1"/>
      <name val="Times New Roman"/>
      <family val="1"/>
      <charset val="238"/>
    </font>
    <font>
      <b/>
      <sz val="12"/>
      <color theme="1"/>
      <name val="Times New Roman"/>
      <family val="1"/>
      <charset val="238"/>
    </font>
    <font>
      <sz val="8"/>
      <color theme="1"/>
      <name val="Times New Roman"/>
      <family val="1"/>
      <charset val="238"/>
    </font>
    <font>
      <b/>
      <sz val="11"/>
      <color theme="1"/>
      <name val="Times New Roman"/>
      <family val="1"/>
      <charset val="238"/>
    </font>
    <font>
      <i/>
      <sz val="8"/>
      <color theme="1"/>
      <name val="Times New Roman"/>
      <family val="1"/>
      <charset val="238"/>
    </font>
    <font>
      <i/>
      <sz val="11"/>
      <color theme="1"/>
      <name val="Times New Roman"/>
      <family val="1"/>
      <charset val="238"/>
    </font>
    <font>
      <sz val="12"/>
      <color theme="1"/>
      <name val="Times New Roman"/>
      <family val="1"/>
      <charset val="238"/>
    </font>
    <font>
      <sz val="11"/>
      <color rgb="FF000000"/>
      <name val="Czcionka tekstu podstawowego"/>
      <charset val="238"/>
    </font>
    <font>
      <b/>
      <sz val="12"/>
      <color rgb="FF000000"/>
      <name val="Times New Roman"/>
      <family val="1"/>
      <charset val="238"/>
    </font>
    <font>
      <b/>
      <sz val="11"/>
      <name val="Times New Roman"/>
      <family val="1"/>
      <charset val="238"/>
    </font>
    <font>
      <b/>
      <sz val="10"/>
      <color rgb="FF000000"/>
      <name val="Times New Roman"/>
      <family val="1"/>
      <charset val="238"/>
    </font>
    <font>
      <sz val="12"/>
      <color rgb="FF000000"/>
      <name val="Times New Roman"/>
      <family val="1"/>
      <charset val="238"/>
    </font>
    <font>
      <sz val="11"/>
      <color rgb="FF000000"/>
      <name val="Times New Roman"/>
      <family val="1"/>
      <charset val="238"/>
    </font>
    <font>
      <sz val="10"/>
      <name val="Arial"/>
      <family val="2"/>
      <charset val="238"/>
    </font>
  </fonts>
  <fills count="4">
    <fill>
      <patternFill patternType="none"/>
    </fill>
    <fill>
      <patternFill patternType="gray125"/>
    </fill>
    <fill>
      <patternFill patternType="solid">
        <fgColor theme="0"/>
        <bgColor indexed="64"/>
      </patternFill>
    </fill>
    <fill>
      <patternFill patternType="solid">
        <fgColor rgb="FFFFFFCC"/>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indexed="64"/>
      </top>
      <bottom/>
      <diagonal/>
    </border>
    <border>
      <left style="thin">
        <color auto="1"/>
      </left>
      <right style="thin">
        <color auto="1"/>
      </right>
      <top/>
      <bottom/>
      <diagonal/>
    </border>
    <border>
      <left style="thin">
        <color indexed="64"/>
      </left>
      <right style="thin">
        <color indexed="64"/>
      </right>
      <top/>
      <bottom style="thin">
        <color indexed="64"/>
      </bottom>
      <diagonal/>
    </border>
  </borders>
  <cellStyleXfs count="3">
    <xf numFmtId="0" fontId="0" fillId="0" borderId="0"/>
    <xf numFmtId="164" fontId="9" fillId="0" borderId="0"/>
    <xf numFmtId="0" fontId="15" fillId="0" borderId="0">
      <alignment vertical="center" wrapText="1"/>
    </xf>
  </cellStyleXfs>
  <cellXfs count="112">
    <xf numFmtId="0" fontId="0" fillId="0" borderId="0" xfId="0"/>
    <xf numFmtId="4" fontId="1" fillId="0" borderId="0" xfId="0" applyNumberFormat="1" applyFont="1" applyProtection="1">
      <protection locked="0"/>
    </xf>
    <xf numFmtId="0" fontId="1" fillId="0" borderId="0" xfId="0" applyFont="1" applyProtection="1"/>
    <xf numFmtId="4" fontId="1" fillId="0" borderId="0" xfId="0" applyNumberFormat="1" applyFont="1" applyProtection="1"/>
    <xf numFmtId="0" fontId="4" fillId="0" borderId="0" xfId="0" applyFont="1" applyProtection="1">
      <protection locked="0"/>
    </xf>
    <xf numFmtId="0" fontId="1" fillId="0" borderId="0" xfId="0" applyFont="1" applyFill="1" applyAlignment="1" applyProtection="1"/>
    <xf numFmtId="0" fontId="1" fillId="0" borderId="0" xfId="0" applyFont="1" applyFill="1" applyProtection="1"/>
    <xf numFmtId="4" fontId="1" fillId="0" borderId="0" xfId="0" applyNumberFormat="1" applyFont="1" applyFill="1" applyProtection="1"/>
    <xf numFmtId="0" fontId="1" fillId="0" borderId="0" xfId="0" quotePrefix="1" applyFont="1" applyFill="1" applyAlignment="1" applyProtection="1">
      <alignment vertical="center"/>
    </xf>
    <xf numFmtId="0" fontId="1" fillId="0" borderId="0" xfId="0" applyFont="1" applyFill="1" applyProtection="1">
      <protection locked="0"/>
    </xf>
    <xf numFmtId="4" fontId="1" fillId="0" borderId="0" xfId="0" applyNumberFormat="1" applyFont="1" applyFill="1" applyProtection="1">
      <protection locked="0"/>
    </xf>
    <xf numFmtId="0" fontId="1" fillId="0" borderId="0" xfId="0" applyFont="1" applyFill="1" applyAlignment="1" applyProtection="1">
      <alignment vertical="center"/>
    </xf>
    <xf numFmtId="4" fontId="1" fillId="0" borderId="0" xfId="0" applyNumberFormat="1" applyFont="1" applyFill="1" applyAlignment="1" applyProtection="1">
      <alignment vertical="center"/>
    </xf>
    <xf numFmtId="0" fontId="1" fillId="0" borderId="0" xfId="0" applyFont="1" applyAlignment="1" applyProtection="1">
      <alignment vertical="center"/>
      <protection locked="0"/>
    </xf>
    <xf numFmtId="0" fontId="1" fillId="0" borderId="0" xfId="0" applyFont="1" applyFill="1" applyAlignment="1" applyProtection="1">
      <alignment wrapText="1"/>
    </xf>
    <xf numFmtId="4" fontId="1" fillId="0" borderId="0" xfId="0" applyNumberFormat="1" applyFont="1" applyAlignment="1" applyProtection="1">
      <alignment wrapText="1"/>
    </xf>
    <xf numFmtId="0" fontId="1" fillId="2" borderId="0" xfId="0" applyFont="1" applyFill="1" applyProtection="1">
      <protection locked="0"/>
    </xf>
    <xf numFmtId="4" fontId="5" fillId="0" borderId="0" xfId="0" applyNumberFormat="1" applyFont="1" applyAlignment="1" applyProtection="1">
      <alignment wrapText="1"/>
    </xf>
    <xf numFmtId="4" fontId="1" fillId="0" borderId="1" xfId="0" applyNumberFormat="1" applyFont="1" applyBorder="1" applyAlignment="1" applyProtection="1">
      <alignment horizontal="center" vertical="center" wrapText="1"/>
    </xf>
    <xf numFmtId="0" fontId="5" fillId="0" borderId="0" xfId="0" applyFont="1" applyAlignment="1" applyProtection="1">
      <alignment vertical="center"/>
    </xf>
    <xf numFmtId="0" fontId="5" fillId="0" borderId="0" xfId="0" applyFont="1" applyFill="1" applyAlignment="1" applyProtection="1"/>
    <xf numFmtId="0" fontId="3" fillId="0" borderId="0" xfId="0" applyFont="1" applyFill="1" applyAlignment="1" applyProtection="1">
      <alignment horizontal="right"/>
    </xf>
    <xf numFmtId="0" fontId="5" fillId="0" borderId="1" xfId="0" applyFont="1" applyBorder="1" applyAlignment="1" applyProtection="1">
      <alignment horizontal="center" vertical="center"/>
    </xf>
    <xf numFmtId="0" fontId="10" fillId="0" borderId="0" xfId="0" applyFont="1" applyAlignment="1">
      <alignment horizontal="center" vertical="center"/>
    </xf>
    <xf numFmtId="0" fontId="8" fillId="0" borderId="0" xfId="0" applyFont="1" applyAlignment="1">
      <alignment horizontal="center" vertical="top"/>
    </xf>
    <xf numFmtId="0" fontId="8" fillId="0" borderId="0" xfId="0" applyFont="1" applyAlignment="1">
      <alignment horizontal="center" vertical="top" wrapText="1"/>
    </xf>
    <xf numFmtId="0" fontId="8" fillId="0" borderId="0" xfId="0" applyFont="1" applyAlignment="1">
      <alignment horizontal="center"/>
    </xf>
    <xf numFmtId="0" fontId="1" fillId="0" borderId="0" xfId="0" applyFont="1" applyProtection="1">
      <protection locked="0"/>
    </xf>
    <xf numFmtId="0" fontId="1" fillId="0" borderId="1" xfId="0" applyFont="1" applyBorder="1" applyAlignment="1" applyProtection="1">
      <alignment horizontal="center" vertical="center" wrapText="1"/>
    </xf>
    <xf numFmtId="0" fontId="6" fillId="0" borderId="1" xfId="0" applyFont="1" applyBorder="1" applyAlignment="1" applyProtection="1">
      <alignment horizontal="center"/>
    </xf>
    <xf numFmtId="0" fontId="14" fillId="0" borderId="1" xfId="0" applyNumberFormat="1" applyFont="1" applyFill="1" applyBorder="1" applyAlignment="1" applyProtection="1">
      <alignment horizontal="center" vertical="center" wrapText="1"/>
    </xf>
    <xf numFmtId="4" fontId="14" fillId="0" borderId="1" xfId="0" applyNumberFormat="1" applyFont="1" applyFill="1" applyBorder="1" applyAlignment="1" applyProtection="1">
      <alignment horizontal="center" vertical="center" wrapText="1"/>
    </xf>
    <xf numFmtId="0" fontId="3" fillId="0" borderId="0" xfId="0" applyFont="1" applyAlignment="1" applyProtection="1">
      <alignment horizontal="right"/>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quotePrefix="1" applyFont="1" applyFill="1" applyAlignment="1" applyProtection="1">
      <alignment horizontal="left" vertical="top" wrapText="1"/>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1" fillId="2" borderId="0" xfId="0" applyFont="1" applyFill="1" applyAlignment="1" applyProtection="1">
      <alignment horizontal="center" vertical="top"/>
      <protection locked="0"/>
    </xf>
    <xf numFmtId="0" fontId="12" fillId="0" borderId="0" xfId="0" applyFont="1" applyFill="1" applyAlignment="1">
      <alignment horizontal="center" vertical="center" wrapText="1"/>
    </xf>
    <xf numFmtId="0" fontId="13" fillId="0" borderId="0" xfId="0" applyFont="1" applyFill="1" applyAlignment="1">
      <alignment horizontal="justify" vertical="top"/>
    </xf>
    <xf numFmtId="0" fontId="13" fillId="0" borderId="0" xfId="0" applyFont="1" applyFill="1" applyAlignment="1">
      <alignment horizontal="justify" vertical="top" wrapText="1"/>
    </xf>
    <xf numFmtId="0" fontId="8" fillId="0" borderId="0" xfId="0" applyFont="1" applyFill="1" applyAlignment="1">
      <alignment horizontal="justify" vertical="top" wrapText="1"/>
    </xf>
    <xf numFmtId="0" fontId="8" fillId="0" borderId="0" xfId="0" applyFont="1" applyFill="1" applyAlignment="1">
      <alignment horizontal="justify" vertical="top"/>
    </xf>
    <xf numFmtId="0" fontId="13" fillId="0" borderId="0" xfId="0" applyFont="1" applyFill="1" applyAlignment="1">
      <alignment vertical="top" wrapText="1"/>
    </xf>
    <xf numFmtId="4" fontId="14" fillId="0" borderId="1" xfId="0" applyNumberFormat="1" applyFont="1" applyFill="1" applyBorder="1" applyAlignment="1" applyProtection="1">
      <alignment horizontal="center" vertical="center" wrapText="1"/>
      <protection locked="0"/>
    </xf>
    <xf numFmtId="0" fontId="1" fillId="0" borderId="1" xfId="0" applyFont="1" applyBorder="1" applyAlignment="1">
      <alignment horizontal="center" vertical="center" wrapText="1"/>
    </xf>
    <xf numFmtId="0" fontId="1" fillId="0" borderId="1" xfId="2" applyFont="1" applyFill="1" applyBorder="1" applyAlignment="1">
      <alignment horizontal="center" vertical="center" wrapText="1"/>
    </xf>
    <xf numFmtId="4" fontId="1" fillId="0" borderId="1" xfId="0" applyNumberFormat="1" applyFont="1" applyFill="1" applyBorder="1" applyAlignment="1" applyProtection="1">
      <alignment horizontal="center" vertical="center" wrapText="1"/>
    </xf>
    <xf numFmtId="4" fontId="1" fillId="0" borderId="1" xfId="0" applyNumberFormat="1" applyFont="1" applyFill="1" applyBorder="1" applyAlignment="1" applyProtection="1">
      <alignment horizontal="center" vertical="center" wrapText="1"/>
      <protection locked="0"/>
    </xf>
    <xf numFmtId="4" fontId="1" fillId="0" borderId="1" xfId="0" applyNumberFormat="1" applyFont="1" applyBorder="1" applyAlignment="1" applyProtection="1">
      <alignment horizontal="center" vertical="center"/>
    </xf>
    <xf numFmtId="0" fontId="5" fillId="0" borderId="5" xfId="0" applyFont="1" applyBorder="1" applyAlignment="1" applyProtection="1">
      <alignment horizontal="center" vertical="center"/>
    </xf>
    <xf numFmtId="4" fontId="5" fillId="3" borderId="1" xfId="0" applyNumberFormat="1" applyFont="1" applyFill="1" applyBorder="1" applyAlignment="1" applyProtection="1">
      <alignment horizontal="center" vertical="center" wrapText="1"/>
    </xf>
    <xf numFmtId="4" fontId="14" fillId="0" borderId="5" xfId="0" applyNumberFormat="1" applyFont="1" applyFill="1" applyBorder="1" applyAlignment="1" applyProtection="1">
      <alignment horizontal="center" vertical="center" wrapText="1"/>
    </xf>
    <xf numFmtId="4" fontId="14" fillId="0" borderId="5" xfId="0" applyNumberFormat="1" applyFont="1" applyFill="1" applyBorder="1" applyAlignment="1" applyProtection="1">
      <alignment horizontal="center" vertical="center" wrapText="1"/>
      <protection locked="0"/>
    </xf>
    <xf numFmtId="4" fontId="14" fillId="0" borderId="4" xfId="0" applyNumberFormat="1" applyFont="1" applyFill="1" applyBorder="1" applyAlignment="1" applyProtection="1">
      <alignment horizontal="center" vertical="center" wrapText="1"/>
      <protection locked="0"/>
    </xf>
    <xf numFmtId="165" fontId="14" fillId="0" borderId="1" xfId="0" applyNumberFormat="1" applyFont="1" applyFill="1" applyBorder="1" applyAlignment="1" applyProtection="1">
      <alignment horizontal="center" vertical="center" wrapText="1"/>
    </xf>
    <xf numFmtId="0" fontId="5" fillId="0" borderId="2" xfId="0" applyFont="1" applyBorder="1" applyAlignment="1" applyProtection="1">
      <alignment horizontal="right" vertical="center" wrapText="1"/>
    </xf>
    <xf numFmtId="0" fontId="5" fillId="0" borderId="3" xfId="0" applyFont="1" applyBorder="1" applyAlignment="1" applyProtection="1">
      <alignment horizontal="right" vertical="center" wrapText="1"/>
    </xf>
    <xf numFmtId="0" fontId="5" fillId="0" borderId="4" xfId="0" applyFont="1" applyBorder="1" applyAlignment="1" applyProtection="1">
      <alignment horizontal="right" vertical="center" wrapText="1"/>
    </xf>
    <xf numFmtId="0" fontId="1" fillId="0" borderId="2" xfId="2" applyFont="1" applyFill="1" applyBorder="1" applyAlignment="1">
      <alignment horizontal="left" vertical="center" wrapText="1"/>
    </xf>
    <xf numFmtId="0" fontId="1" fillId="0" borderId="3" xfId="2" applyFont="1" applyFill="1" applyBorder="1" applyAlignment="1">
      <alignment horizontal="left" vertical="center" wrapText="1"/>
    </xf>
    <xf numFmtId="0" fontId="1" fillId="0" borderId="4" xfId="2" applyFont="1" applyFill="1" applyBorder="1" applyAlignment="1">
      <alignment horizontal="left" vertical="center"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4" fillId="0" borderId="2" xfId="0" applyNumberFormat="1" applyFont="1" applyFill="1" applyBorder="1" applyAlignment="1" applyProtection="1">
      <alignment horizontal="left" vertical="center" wrapText="1"/>
    </xf>
    <xf numFmtId="0" fontId="14" fillId="0" borderId="3" xfId="0" applyNumberFormat="1" applyFont="1" applyFill="1" applyBorder="1" applyAlignment="1" applyProtection="1">
      <alignment horizontal="left" vertical="center" wrapText="1"/>
    </xf>
    <xf numFmtId="0" fontId="14" fillId="0" borderId="4"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left" vertical="center" wrapText="1"/>
    </xf>
    <xf numFmtId="0" fontId="5" fillId="0" borderId="5" xfId="0" applyFont="1" applyBorder="1" applyAlignment="1" applyProtection="1">
      <alignment horizontal="center" vertical="center"/>
    </xf>
    <xf numFmtId="0" fontId="5" fillId="0" borderId="6" xfId="0" applyFont="1" applyBorder="1" applyAlignment="1" applyProtection="1">
      <alignment horizontal="center" vertical="center"/>
    </xf>
    <xf numFmtId="0" fontId="5" fillId="0" borderId="7" xfId="0" applyFont="1" applyBorder="1" applyAlignment="1" applyProtection="1">
      <alignment horizontal="center" vertical="center"/>
    </xf>
    <xf numFmtId="0" fontId="14" fillId="0" borderId="2" xfId="0" applyNumberFormat="1" applyFont="1" applyFill="1" applyBorder="1" applyAlignment="1" applyProtection="1">
      <alignment horizontal="left" vertical="top" wrapText="1"/>
    </xf>
    <xf numFmtId="0" fontId="14" fillId="0" borderId="3" xfId="0" applyNumberFormat="1" applyFont="1" applyFill="1" applyBorder="1" applyAlignment="1" applyProtection="1">
      <alignment horizontal="left" vertical="top" wrapText="1"/>
    </xf>
    <xf numFmtId="0" fontId="14" fillId="0" borderId="4" xfId="0" applyNumberFormat="1" applyFont="1" applyFill="1" applyBorder="1" applyAlignment="1" applyProtection="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6" fillId="0" borderId="2" xfId="0" applyFont="1" applyBorder="1" applyAlignment="1" applyProtection="1">
      <alignment horizontal="center"/>
    </xf>
    <xf numFmtId="0" fontId="6" fillId="0" borderId="4" xfId="0" applyFont="1" applyBorder="1" applyAlignment="1" applyProtection="1">
      <alignment horizontal="center"/>
    </xf>
    <xf numFmtId="0" fontId="1" fillId="0" borderId="2" xfId="0" applyFont="1" applyBorder="1" applyAlignment="1" applyProtection="1">
      <alignment vertical="center" wrapText="1"/>
    </xf>
    <xf numFmtId="0" fontId="1" fillId="0" borderId="4" xfId="0" applyFont="1" applyBorder="1" applyAlignment="1" applyProtection="1">
      <alignment vertical="center" wrapText="1"/>
    </xf>
    <xf numFmtId="0" fontId="1" fillId="0" borderId="0" xfId="0" quotePrefix="1" applyFont="1" applyFill="1" applyAlignment="1" applyProtection="1">
      <alignment horizontal="left" vertical="top" wrapText="1"/>
    </xf>
    <xf numFmtId="0" fontId="1" fillId="0" borderId="0" xfId="0" quotePrefix="1" applyFont="1" applyFill="1" applyAlignment="1" applyProtection="1">
      <alignment horizontal="left" vertical="center" wrapText="1"/>
    </xf>
    <xf numFmtId="0" fontId="1" fillId="0" borderId="0" xfId="0" quotePrefix="1" applyFont="1" applyFill="1" applyAlignment="1" applyProtection="1">
      <alignment horizontal="left" wrapText="1"/>
    </xf>
    <xf numFmtId="0" fontId="5" fillId="0" borderId="0" xfId="0" applyFont="1" applyAlignment="1" applyProtection="1">
      <alignment horizontal="left" vertical="center" wrapText="1"/>
    </xf>
    <xf numFmtId="0" fontId="1" fillId="0" borderId="0" xfId="0" applyFont="1" applyAlignment="1" applyProtection="1">
      <alignment horizontal="left" vertical="center" wrapText="1"/>
    </xf>
    <xf numFmtId="0" fontId="1" fillId="0" borderId="0" xfId="0" applyFont="1" applyFill="1" applyAlignment="1" applyProtection="1">
      <alignment horizontal="left" vertical="center"/>
      <protection locked="0"/>
    </xf>
    <xf numFmtId="0" fontId="1" fillId="2" borderId="0" xfId="0" applyFont="1" applyFill="1" applyAlignment="1" applyProtection="1">
      <alignment horizontal="left" vertical="center" wrapText="1"/>
    </xf>
    <xf numFmtId="0" fontId="1" fillId="0" borderId="0" xfId="0" applyFont="1" applyAlignment="1" applyProtection="1">
      <alignment wrapText="1"/>
    </xf>
    <xf numFmtId="0" fontId="1" fillId="0" borderId="0" xfId="0" applyFont="1" applyFill="1" applyAlignment="1" applyProtection="1">
      <alignment horizontal="center"/>
      <protection locked="0"/>
    </xf>
    <xf numFmtId="0" fontId="1" fillId="0" borderId="0" xfId="0" applyFont="1" applyFill="1" applyAlignment="1" applyProtection="1">
      <alignment horizontal="center" wrapText="1"/>
    </xf>
    <xf numFmtId="0" fontId="1" fillId="0" borderId="0" xfId="0" applyFont="1" applyFill="1" applyAlignment="1" applyProtection="1">
      <alignment horizontal="center"/>
    </xf>
    <xf numFmtId="0" fontId="5" fillId="0" borderId="0" xfId="0" applyFont="1" applyFill="1" applyAlignment="1" applyProtection="1">
      <alignment horizontal="center" vertical="center" wrapText="1"/>
    </xf>
    <xf numFmtId="0" fontId="1" fillId="0" borderId="0" xfId="0" applyFont="1" applyFill="1" applyAlignment="1" applyProtection="1">
      <alignment vertical="top"/>
    </xf>
    <xf numFmtId="0" fontId="1" fillId="0" borderId="0" xfId="0" applyFont="1" applyFill="1" applyAlignment="1" applyProtection="1">
      <alignment vertical="top" wrapText="1"/>
    </xf>
    <xf numFmtId="0" fontId="1" fillId="0" borderId="0" xfId="0" applyFont="1" applyFill="1" applyAlignment="1" applyProtection="1">
      <alignment horizontal="left"/>
      <protection locked="0"/>
    </xf>
    <xf numFmtId="0" fontId="1" fillId="0" borderId="0" xfId="0" applyFont="1" applyFill="1" applyAlignment="1" applyProtection="1">
      <alignment horizontal="left" vertical="center" wrapText="1"/>
    </xf>
    <xf numFmtId="4" fontId="1" fillId="0" borderId="0" xfId="0" quotePrefix="1" applyNumberFormat="1" applyFont="1" applyFill="1" applyAlignment="1" applyProtection="1">
      <alignment horizontal="left"/>
      <protection locked="0"/>
    </xf>
    <xf numFmtId="0" fontId="2" fillId="0" borderId="0" xfId="0" applyFont="1" applyAlignment="1" applyProtection="1">
      <alignment horizontal="center" vertical="center"/>
    </xf>
    <xf numFmtId="0" fontId="1" fillId="0" borderId="0" xfId="0" applyFont="1" applyFill="1" applyAlignment="1" applyProtection="1">
      <alignment horizontal="left" vertical="center" wrapText="1"/>
      <protection locked="0"/>
    </xf>
    <xf numFmtId="0" fontId="1" fillId="2" borderId="0" xfId="0" applyFont="1" applyFill="1" applyAlignment="1" applyProtection="1">
      <alignment horizontal="center" vertical="top"/>
      <protection locked="0"/>
    </xf>
    <xf numFmtId="4" fontId="1" fillId="0" borderId="0" xfId="0" applyNumberFormat="1" applyFont="1" applyAlignment="1" applyProtection="1">
      <alignment horizontal="left" vertical="top" wrapText="1"/>
    </xf>
    <xf numFmtId="0" fontId="1" fillId="0" borderId="0" xfId="0" applyFont="1" applyProtection="1">
      <protection locked="0"/>
    </xf>
    <xf numFmtId="0" fontId="1" fillId="0" borderId="0" xfId="0" applyFont="1" applyFill="1" applyAlignment="1" applyProtection="1">
      <alignment horizontal="center" vertical="top"/>
      <protection locked="0"/>
    </xf>
    <xf numFmtId="0" fontId="3" fillId="0" borderId="0" xfId="0" applyFont="1" applyAlignment="1" applyProtection="1">
      <alignment horizontal="right"/>
    </xf>
    <xf numFmtId="0" fontId="3" fillId="0" borderId="0" xfId="0" applyFont="1" applyAlignment="1" applyProtection="1">
      <alignment horizontal="center" vertical="center"/>
    </xf>
    <xf numFmtId="0" fontId="1" fillId="0" borderId="0" xfId="0" applyFont="1" applyFill="1" applyAlignment="1" applyProtection="1">
      <alignment horizontal="left" vertical="top" wrapText="1"/>
    </xf>
    <xf numFmtId="0" fontId="1" fillId="0" borderId="2" xfId="0" applyFont="1" applyBorder="1" applyAlignment="1" applyProtection="1">
      <alignment horizontal="center" vertical="center" wrapText="1"/>
    </xf>
    <xf numFmtId="0" fontId="1" fillId="0" borderId="4" xfId="0" applyFont="1" applyBorder="1" applyAlignment="1" applyProtection="1">
      <alignment horizontal="center" vertical="center" wrapText="1"/>
    </xf>
    <xf numFmtId="0" fontId="1" fillId="0" borderId="3" xfId="0" applyFont="1" applyBorder="1" applyAlignment="1">
      <alignment horizontal="left" vertical="center" wrapText="1"/>
    </xf>
    <xf numFmtId="0" fontId="1" fillId="0" borderId="1" xfId="0" applyFont="1" applyBorder="1" applyAlignment="1" applyProtection="1">
      <alignment horizontal="center" vertical="center" wrapText="1"/>
    </xf>
  </cellXfs>
  <cellStyles count="3">
    <cellStyle name="Excel Built-in Normal" xfId="1"/>
    <cellStyle name="Normalny" xfId="0" builtinId="0"/>
    <cellStyle name="Normalny_Arkusz1" xfId="2"/>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amw.com.pl/" TargetMode="External"/><Relationship Id="rId2" Type="http://schemas.openxmlformats.org/officeDocument/2006/relationships/hyperlink" Target="http://www.amw.com.pl/" TargetMode="External"/><Relationship Id="rId1" Type="http://schemas.openxmlformats.org/officeDocument/2006/relationships/hyperlink" Target="http://www.amw.com.pl/" TargetMode="External"/><Relationship Id="rId4"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Arkusz1">
    <tabColor rgb="FF92D050"/>
  </sheetPr>
  <dimension ref="A1:H114"/>
  <sheetViews>
    <sheetView showZeros="0" tabSelected="1" topLeftCell="A35" zoomScale="115" zoomScaleNormal="115" zoomScaleSheetLayoutView="80" workbookViewId="0">
      <selection activeCell="G38" sqref="G38"/>
    </sheetView>
  </sheetViews>
  <sheetFormatPr defaultColWidth="9" defaultRowHeight="13.8"/>
  <cols>
    <col min="1" max="1" width="10.19921875" style="27" customWidth="1"/>
    <col min="2" max="2" width="21.19921875" style="27" bestFit="1" customWidth="1"/>
    <col min="3" max="3" width="8.8984375" style="27" customWidth="1"/>
    <col min="4" max="4" width="14.59765625" style="27" customWidth="1"/>
    <col min="5" max="5" width="14.69921875" style="1" customWidth="1"/>
    <col min="6" max="6" width="17.3984375" style="1" customWidth="1"/>
    <col min="7" max="7" width="21.3984375" style="1" customWidth="1"/>
    <col min="8" max="8" width="10.09765625" style="1" bestFit="1" customWidth="1"/>
    <col min="9" max="9" width="9" style="27"/>
    <col min="10" max="10" width="8.8984375" style="27" customWidth="1"/>
    <col min="11" max="16384" width="9" style="27"/>
  </cols>
  <sheetData>
    <row r="1" spans="1:8" ht="37.5" customHeight="1">
      <c r="A1" s="2"/>
      <c r="B1" s="2"/>
      <c r="C1" s="2"/>
      <c r="D1" s="99"/>
      <c r="E1" s="99"/>
      <c r="F1" s="3"/>
      <c r="G1" s="3"/>
      <c r="H1" s="3"/>
    </row>
    <row r="2" spans="1:8" ht="30" customHeight="1">
      <c r="A2" s="16" t="s">
        <v>0</v>
      </c>
      <c r="B2" s="16"/>
      <c r="C2" s="16"/>
      <c r="D2" s="34"/>
      <c r="E2" s="3"/>
      <c r="F2" s="17"/>
      <c r="G2" s="15"/>
      <c r="H2" s="15"/>
    </row>
    <row r="3" spans="1:8" ht="21" customHeight="1">
      <c r="A3" s="101" t="s">
        <v>12</v>
      </c>
      <c r="B3" s="101"/>
      <c r="C3" s="38"/>
      <c r="D3" s="34"/>
      <c r="E3" s="3"/>
      <c r="F3" s="102"/>
      <c r="G3" s="102"/>
      <c r="H3" s="6"/>
    </row>
    <row r="4" spans="1:8" ht="30" customHeight="1">
      <c r="A4" s="9" t="s">
        <v>1</v>
      </c>
      <c r="B4" s="9"/>
      <c r="C4" s="16"/>
      <c r="D4" s="34"/>
      <c r="E4" s="3"/>
      <c r="F4" s="102"/>
      <c r="G4" s="102"/>
      <c r="H4" s="6"/>
    </row>
    <row r="5" spans="1:8" ht="30" customHeight="1">
      <c r="A5" s="104" t="s">
        <v>48</v>
      </c>
      <c r="B5" s="104"/>
      <c r="C5" s="16"/>
      <c r="D5" s="34"/>
      <c r="E5" s="3"/>
      <c r="F5" s="33"/>
      <c r="G5" s="33"/>
      <c r="H5" s="6"/>
    </row>
    <row r="6" spans="1:8" ht="21.75" customHeight="1">
      <c r="A6" s="16" t="s">
        <v>1</v>
      </c>
      <c r="B6" s="16"/>
      <c r="C6" s="16"/>
      <c r="D6" s="34"/>
      <c r="E6" s="3"/>
      <c r="F6" s="33"/>
      <c r="G6" s="33"/>
      <c r="H6" s="6"/>
    </row>
    <row r="7" spans="1:8" ht="21.75" customHeight="1">
      <c r="A7" s="101" t="s">
        <v>13</v>
      </c>
      <c r="B7" s="101"/>
      <c r="C7" s="38"/>
      <c r="D7" s="34"/>
      <c r="E7" s="3"/>
      <c r="F7" s="3"/>
      <c r="G7" s="3"/>
      <c r="H7" s="3"/>
    </row>
    <row r="8" spans="1:8" ht="21" customHeight="1">
      <c r="A8" s="16" t="s">
        <v>2</v>
      </c>
      <c r="B8" s="16"/>
      <c r="C8" s="16"/>
      <c r="D8" s="34"/>
      <c r="E8" s="3"/>
      <c r="F8" s="3"/>
      <c r="G8" s="3"/>
      <c r="H8" s="3"/>
    </row>
    <row r="9" spans="1:8" ht="21" customHeight="1">
      <c r="A9" s="101" t="s">
        <v>14</v>
      </c>
      <c r="B9" s="101"/>
      <c r="C9" s="38"/>
      <c r="D9" s="34"/>
      <c r="E9" s="3"/>
      <c r="F9" s="3"/>
      <c r="G9" s="3"/>
      <c r="H9" s="3"/>
    </row>
    <row r="10" spans="1:8" ht="21" customHeight="1">
      <c r="A10" s="16" t="s">
        <v>2</v>
      </c>
      <c r="B10" s="16"/>
      <c r="C10" s="16"/>
      <c r="D10" s="34"/>
      <c r="E10" s="3"/>
      <c r="F10" s="3"/>
      <c r="G10" s="3"/>
      <c r="H10" s="3"/>
    </row>
    <row r="11" spans="1:8" ht="21" customHeight="1">
      <c r="A11" s="101" t="s">
        <v>15</v>
      </c>
      <c r="B11" s="101"/>
      <c r="C11" s="38"/>
      <c r="D11" s="34"/>
      <c r="E11" s="3"/>
      <c r="F11" s="3"/>
      <c r="G11" s="3"/>
      <c r="H11" s="3"/>
    </row>
    <row r="12" spans="1:8" ht="26.25" customHeight="1">
      <c r="A12" s="103" t="s">
        <v>19</v>
      </c>
      <c r="B12" s="103"/>
      <c r="C12" s="103"/>
      <c r="D12" s="103"/>
      <c r="E12" s="2"/>
      <c r="F12" s="2"/>
      <c r="G12" s="2"/>
      <c r="H12" s="2"/>
    </row>
    <row r="13" spans="1:8" ht="15.6">
      <c r="A13" s="105" t="s">
        <v>62</v>
      </c>
      <c r="B13" s="105"/>
      <c r="C13" s="105"/>
      <c r="D13" s="105"/>
      <c r="E13" s="105"/>
      <c r="F13" s="105"/>
      <c r="G13" s="105"/>
      <c r="H13" s="6"/>
    </row>
    <row r="14" spans="1:8" ht="15.6">
      <c r="A14" s="105" t="s">
        <v>63</v>
      </c>
      <c r="B14" s="105"/>
      <c r="C14" s="105"/>
      <c r="D14" s="105"/>
      <c r="E14" s="105"/>
      <c r="F14" s="105"/>
      <c r="G14" s="105"/>
      <c r="H14" s="6"/>
    </row>
    <row r="15" spans="1:8" ht="15.6">
      <c r="A15" s="105" t="s">
        <v>64</v>
      </c>
      <c r="B15" s="105"/>
      <c r="C15" s="105"/>
      <c r="D15" s="105"/>
      <c r="E15" s="105"/>
      <c r="F15" s="105"/>
      <c r="G15" s="105"/>
      <c r="H15" s="6"/>
    </row>
    <row r="16" spans="1:8" ht="16.5" customHeight="1">
      <c r="A16" s="32"/>
      <c r="B16" s="32"/>
      <c r="C16" s="32"/>
      <c r="D16" s="32"/>
      <c r="E16" s="32"/>
      <c r="F16" s="32"/>
      <c r="G16" s="32"/>
      <c r="H16" s="21"/>
    </row>
    <row r="17" spans="1:8" ht="21.75" customHeight="1">
      <c r="A17" s="106" t="s">
        <v>3</v>
      </c>
      <c r="B17" s="106"/>
      <c r="C17" s="106"/>
      <c r="D17" s="106"/>
      <c r="E17" s="106"/>
      <c r="F17" s="106"/>
      <c r="G17" s="106"/>
      <c r="H17" s="6"/>
    </row>
    <row r="18" spans="1:8" ht="17.25" customHeight="1">
      <c r="A18" s="2"/>
      <c r="B18" s="2"/>
      <c r="C18" s="2"/>
      <c r="D18" s="2"/>
      <c r="E18" s="3"/>
      <c r="F18" s="3"/>
      <c r="G18" s="3"/>
      <c r="H18" s="7"/>
    </row>
    <row r="19" spans="1:8" ht="34.5" customHeight="1">
      <c r="A19" s="107" t="s">
        <v>146</v>
      </c>
      <c r="B19" s="107"/>
      <c r="C19" s="107"/>
      <c r="D19" s="107"/>
      <c r="E19" s="107"/>
      <c r="F19" s="107"/>
      <c r="G19" s="107"/>
      <c r="H19" s="6"/>
    </row>
    <row r="20" spans="1:8" ht="19.5" customHeight="1">
      <c r="A20" s="100" t="s">
        <v>10</v>
      </c>
      <c r="B20" s="100"/>
      <c r="C20" s="100"/>
      <c r="D20" s="100"/>
      <c r="E20" s="100"/>
      <c r="F20" s="100"/>
      <c r="G20" s="100"/>
      <c r="H20" s="6"/>
    </row>
    <row r="21" spans="1:8" ht="14.25" customHeight="1">
      <c r="A21" s="2" t="s">
        <v>34</v>
      </c>
      <c r="B21" s="2"/>
      <c r="C21" s="34"/>
      <c r="D21" s="34"/>
    </row>
    <row r="22" spans="1:8" ht="7.5" customHeight="1">
      <c r="A22" s="2"/>
      <c r="B22" s="2"/>
      <c r="C22" s="2"/>
      <c r="D22" s="2"/>
      <c r="E22" s="3"/>
      <c r="F22" s="3"/>
      <c r="G22" s="3"/>
      <c r="H22" s="3"/>
    </row>
    <row r="23" spans="1:8" ht="59.25" customHeight="1">
      <c r="A23" s="28" t="s">
        <v>11</v>
      </c>
      <c r="B23" s="108" t="s">
        <v>29</v>
      </c>
      <c r="C23" s="109"/>
      <c r="D23" s="28" t="s">
        <v>27</v>
      </c>
      <c r="E23" s="28" t="s">
        <v>16</v>
      </c>
      <c r="F23" s="28" t="s">
        <v>28</v>
      </c>
      <c r="G23" s="18" t="s">
        <v>58</v>
      </c>
      <c r="H23" s="18" t="s">
        <v>35</v>
      </c>
    </row>
    <row r="24" spans="1:8" s="4" customFormat="1" ht="11.25" customHeight="1">
      <c r="A24" s="29">
        <v>1</v>
      </c>
      <c r="B24" s="78">
        <v>2</v>
      </c>
      <c r="C24" s="79"/>
      <c r="D24" s="29">
        <v>3</v>
      </c>
      <c r="E24" s="29">
        <v>4</v>
      </c>
      <c r="F24" s="29">
        <v>5</v>
      </c>
      <c r="G24" s="29">
        <v>6</v>
      </c>
      <c r="H24" s="29">
        <v>7</v>
      </c>
    </row>
    <row r="25" spans="1:8" s="4" customFormat="1" ht="82.5" customHeight="1">
      <c r="A25" s="22">
        <v>1</v>
      </c>
      <c r="B25" s="60" t="s">
        <v>147</v>
      </c>
      <c r="C25" s="61"/>
      <c r="D25" s="61"/>
      <c r="E25" s="62"/>
      <c r="F25" s="31">
        <v>5600</v>
      </c>
      <c r="G25" s="45"/>
      <c r="H25" s="31">
        <f>ROUND(F25*10%,2)</f>
        <v>560</v>
      </c>
    </row>
    <row r="26" spans="1:8" s="4" customFormat="1" ht="66.75" customHeight="1">
      <c r="A26" s="22">
        <v>2</v>
      </c>
      <c r="B26" s="60" t="s">
        <v>148</v>
      </c>
      <c r="C26" s="61"/>
      <c r="D26" s="61"/>
      <c r="E26" s="62"/>
      <c r="F26" s="31">
        <v>9500</v>
      </c>
      <c r="G26" s="45"/>
      <c r="H26" s="31">
        <f t="shared" ref="H26:H62" si="0">ROUND(F26*10%,2)</f>
        <v>950</v>
      </c>
    </row>
    <row r="27" spans="1:8" s="4" customFormat="1" ht="38.25" customHeight="1">
      <c r="A27" s="22">
        <v>3</v>
      </c>
      <c r="B27" s="60" t="s">
        <v>149</v>
      </c>
      <c r="C27" s="62"/>
      <c r="D27" s="47">
        <v>20263</v>
      </c>
      <c r="E27" s="47">
        <v>1984</v>
      </c>
      <c r="F27" s="31">
        <v>2400</v>
      </c>
      <c r="G27" s="45"/>
      <c r="H27" s="31">
        <f t="shared" si="0"/>
        <v>240</v>
      </c>
    </row>
    <row r="28" spans="1:8" s="4" customFormat="1" ht="57.75" customHeight="1">
      <c r="A28" s="22">
        <v>4</v>
      </c>
      <c r="B28" s="60" t="s">
        <v>150</v>
      </c>
      <c r="C28" s="61"/>
      <c r="D28" s="61"/>
      <c r="E28" s="62"/>
      <c r="F28" s="31">
        <v>4000</v>
      </c>
      <c r="G28" s="45"/>
      <c r="H28" s="31">
        <f t="shared" si="0"/>
        <v>400</v>
      </c>
    </row>
    <row r="29" spans="1:8" s="4" customFormat="1" ht="54.75" customHeight="1">
      <c r="A29" s="22">
        <v>5</v>
      </c>
      <c r="B29" s="60" t="s">
        <v>125</v>
      </c>
      <c r="C29" s="62"/>
      <c r="D29" s="47" t="s">
        <v>130</v>
      </c>
      <c r="E29" s="47">
        <v>2001</v>
      </c>
      <c r="F29" s="31">
        <v>22000</v>
      </c>
      <c r="G29" s="45"/>
      <c r="H29" s="31">
        <f t="shared" si="0"/>
        <v>2200</v>
      </c>
    </row>
    <row r="30" spans="1:8" s="4" customFormat="1" ht="40.5" customHeight="1">
      <c r="A30" s="22">
        <v>6</v>
      </c>
      <c r="B30" s="63" t="s">
        <v>126</v>
      </c>
      <c r="C30" s="64"/>
      <c r="D30" s="30" t="s">
        <v>131</v>
      </c>
      <c r="E30" s="30">
        <v>2000</v>
      </c>
      <c r="F30" s="31">
        <v>10000</v>
      </c>
      <c r="G30" s="45"/>
      <c r="H30" s="31">
        <f t="shared" si="0"/>
        <v>1000</v>
      </c>
    </row>
    <row r="31" spans="1:8" s="4" customFormat="1" ht="33" customHeight="1">
      <c r="A31" s="22">
        <v>7</v>
      </c>
      <c r="B31" s="63" t="s">
        <v>127</v>
      </c>
      <c r="C31" s="64"/>
      <c r="D31" s="46">
        <v>934</v>
      </c>
      <c r="E31" s="46">
        <v>1988</v>
      </c>
      <c r="F31" s="31">
        <v>1200</v>
      </c>
      <c r="G31" s="45"/>
      <c r="H31" s="31">
        <f t="shared" si="0"/>
        <v>120</v>
      </c>
    </row>
    <row r="32" spans="1:8" s="4" customFormat="1" ht="56.25" customHeight="1">
      <c r="A32" s="22">
        <v>8</v>
      </c>
      <c r="B32" s="63" t="s">
        <v>151</v>
      </c>
      <c r="C32" s="64"/>
      <c r="D32" s="46" t="s">
        <v>132</v>
      </c>
      <c r="E32" s="46">
        <v>1987</v>
      </c>
      <c r="F32" s="31">
        <v>1200</v>
      </c>
      <c r="G32" s="45"/>
      <c r="H32" s="31">
        <f t="shared" si="0"/>
        <v>120</v>
      </c>
    </row>
    <row r="33" spans="1:8" s="4" customFormat="1" ht="45" customHeight="1">
      <c r="A33" s="22">
        <v>9</v>
      </c>
      <c r="B33" s="63" t="s">
        <v>128</v>
      </c>
      <c r="C33" s="64"/>
      <c r="D33" s="46">
        <v>29213</v>
      </c>
      <c r="E33" s="46">
        <v>1970</v>
      </c>
      <c r="F33" s="31">
        <v>3500</v>
      </c>
      <c r="G33" s="45"/>
      <c r="H33" s="31">
        <f t="shared" si="0"/>
        <v>350</v>
      </c>
    </row>
    <row r="34" spans="1:8" s="4" customFormat="1" ht="42.75" customHeight="1">
      <c r="A34" s="22">
        <v>10</v>
      </c>
      <c r="B34" s="63" t="s">
        <v>129</v>
      </c>
      <c r="C34" s="64"/>
      <c r="D34" s="46" t="s">
        <v>133</v>
      </c>
      <c r="E34" s="46">
        <v>2006</v>
      </c>
      <c r="F34" s="31">
        <v>350</v>
      </c>
      <c r="G34" s="45"/>
      <c r="H34" s="31">
        <f t="shared" si="0"/>
        <v>35</v>
      </c>
    </row>
    <row r="35" spans="1:8" s="4" customFormat="1" ht="58.5" customHeight="1">
      <c r="A35" s="22">
        <v>11</v>
      </c>
      <c r="B35" s="63" t="s">
        <v>134</v>
      </c>
      <c r="C35" s="110"/>
      <c r="D35" s="110"/>
      <c r="E35" s="64"/>
      <c r="F35" s="31">
        <v>600</v>
      </c>
      <c r="G35" s="45"/>
      <c r="H35" s="31">
        <f t="shared" si="0"/>
        <v>60</v>
      </c>
    </row>
    <row r="36" spans="1:8" s="4" customFormat="1" ht="69.75" customHeight="1">
      <c r="A36" s="22">
        <v>12</v>
      </c>
      <c r="B36" s="75" t="s">
        <v>135</v>
      </c>
      <c r="C36" s="76"/>
      <c r="D36" s="76"/>
      <c r="E36" s="77"/>
      <c r="F36" s="31">
        <v>5000</v>
      </c>
      <c r="G36" s="45"/>
      <c r="H36" s="31">
        <f t="shared" si="0"/>
        <v>500</v>
      </c>
    </row>
    <row r="37" spans="1:8" s="4" customFormat="1" ht="64.5" customHeight="1">
      <c r="A37" s="22">
        <v>13</v>
      </c>
      <c r="B37" s="72" t="s">
        <v>136</v>
      </c>
      <c r="C37" s="73"/>
      <c r="D37" s="73"/>
      <c r="E37" s="74"/>
      <c r="F37" s="31">
        <v>600</v>
      </c>
      <c r="G37" s="45"/>
      <c r="H37" s="31">
        <f t="shared" si="0"/>
        <v>60</v>
      </c>
    </row>
    <row r="38" spans="1:8" s="4" customFormat="1" ht="52.5" customHeight="1">
      <c r="A38" s="22">
        <v>14</v>
      </c>
      <c r="B38" s="72" t="s">
        <v>172</v>
      </c>
      <c r="C38" s="73"/>
      <c r="D38" s="73"/>
      <c r="E38" s="74"/>
      <c r="F38" s="31">
        <v>2600</v>
      </c>
      <c r="G38" s="45"/>
      <c r="H38" s="31">
        <f t="shared" si="0"/>
        <v>260</v>
      </c>
    </row>
    <row r="39" spans="1:8" s="4" customFormat="1" ht="66" customHeight="1">
      <c r="A39" s="22">
        <v>15</v>
      </c>
      <c r="B39" s="72" t="s">
        <v>152</v>
      </c>
      <c r="C39" s="73"/>
      <c r="D39" s="73"/>
      <c r="E39" s="74"/>
      <c r="F39" s="31">
        <v>3000</v>
      </c>
      <c r="G39" s="45"/>
      <c r="H39" s="31">
        <f t="shared" si="0"/>
        <v>300</v>
      </c>
    </row>
    <row r="40" spans="1:8" s="4" customFormat="1" ht="32.25" customHeight="1">
      <c r="A40" s="22">
        <v>16</v>
      </c>
      <c r="B40" s="68" t="s">
        <v>137</v>
      </c>
      <c r="C40" s="68"/>
      <c r="D40" s="30" t="s">
        <v>65</v>
      </c>
      <c r="E40" s="30">
        <v>1998</v>
      </c>
      <c r="F40" s="31">
        <v>1400</v>
      </c>
      <c r="G40" s="45"/>
      <c r="H40" s="31">
        <f t="shared" si="0"/>
        <v>140</v>
      </c>
    </row>
    <row r="41" spans="1:8" s="4" customFormat="1" ht="32.25" customHeight="1">
      <c r="A41" s="22">
        <v>17</v>
      </c>
      <c r="B41" s="65" t="s">
        <v>153</v>
      </c>
      <c r="C41" s="67"/>
      <c r="D41" s="30" t="s">
        <v>65</v>
      </c>
      <c r="E41" s="30">
        <v>2008</v>
      </c>
      <c r="F41" s="31">
        <v>2800</v>
      </c>
      <c r="G41" s="45"/>
      <c r="H41" s="31">
        <f t="shared" si="0"/>
        <v>280</v>
      </c>
    </row>
    <row r="42" spans="1:8" s="4" customFormat="1" ht="31.5" customHeight="1">
      <c r="A42" s="22">
        <v>18</v>
      </c>
      <c r="B42" s="65" t="s">
        <v>153</v>
      </c>
      <c r="C42" s="67"/>
      <c r="D42" s="30" t="s">
        <v>65</v>
      </c>
      <c r="E42" s="30">
        <v>2008</v>
      </c>
      <c r="F42" s="31">
        <v>2800</v>
      </c>
      <c r="G42" s="45"/>
      <c r="H42" s="31">
        <f t="shared" si="0"/>
        <v>280</v>
      </c>
    </row>
    <row r="43" spans="1:8" s="4" customFormat="1" ht="26.25" customHeight="1">
      <c r="A43" s="22">
        <v>19</v>
      </c>
      <c r="B43" s="65" t="s">
        <v>138</v>
      </c>
      <c r="C43" s="67"/>
      <c r="D43" s="30">
        <v>821983</v>
      </c>
      <c r="E43" s="30">
        <v>2004</v>
      </c>
      <c r="F43" s="31">
        <v>450</v>
      </c>
      <c r="G43" s="45"/>
      <c r="H43" s="31">
        <f t="shared" si="0"/>
        <v>45</v>
      </c>
    </row>
    <row r="44" spans="1:8" s="4" customFormat="1" ht="36.75" customHeight="1">
      <c r="A44" s="22">
        <v>20</v>
      </c>
      <c r="B44" s="65" t="s">
        <v>138</v>
      </c>
      <c r="C44" s="67"/>
      <c r="D44" s="30">
        <v>918951</v>
      </c>
      <c r="E44" s="30">
        <v>2005</v>
      </c>
      <c r="F44" s="31">
        <v>450</v>
      </c>
      <c r="G44" s="45"/>
      <c r="H44" s="31">
        <f t="shared" si="0"/>
        <v>45</v>
      </c>
    </row>
    <row r="45" spans="1:8" s="4" customFormat="1" ht="29.25" customHeight="1">
      <c r="A45" s="22">
        <v>21</v>
      </c>
      <c r="B45" s="65" t="s">
        <v>138</v>
      </c>
      <c r="C45" s="67"/>
      <c r="D45" s="30">
        <v>918949</v>
      </c>
      <c r="E45" s="30">
        <v>2005</v>
      </c>
      <c r="F45" s="31">
        <v>450</v>
      </c>
      <c r="G45" s="45"/>
      <c r="H45" s="31">
        <f t="shared" si="0"/>
        <v>45</v>
      </c>
    </row>
    <row r="46" spans="1:8" s="4" customFormat="1" ht="24.75" customHeight="1">
      <c r="A46" s="22">
        <v>22</v>
      </c>
      <c r="B46" s="65" t="s">
        <v>139</v>
      </c>
      <c r="C46" s="67"/>
      <c r="D46" s="30" t="s">
        <v>169</v>
      </c>
      <c r="E46" s="30">
        <v>2005</v>
      </c>
      <c r="F46" s="31">
        <v>700</v>
      </c>
      <c r="G46" s="45"/>
      <c r="H46" s="31">
        <f t="shared" si="0"/>
        <v>70</v>
      </c>
    </row>
    <row r="47" spans="1:8" s="4" customFormat="1" ht="27.75" customHeight="1">
      <c r="A47" s="22">
        <v>23</v>
      </c>
      <c r="B47" s="65" t="s">
        <v>140</v>
      </c>
      <c r="C47" s="67"/>
      <c r="D47" s="30">
        <v>242718</v>
      </c>
      <c r="E47" s="30">
        <v>2004</v>
      </c>
      <c r="F47" s="31">
        <v>850</v>
      </c>
      <c r="G47" s="45"/>
      <c r="H47" s="31">
        <f t="shared" si="0"/>
        <v>85</v>
      </c>
    </row>
    <row r="48" spans="1:8" s="4" customFormat="1" ht="28.5" customHeight="1">
      <c r="A48" s="22">
        <v>24</v>
      </c>
      <c r="B48" s="65" t="s">
        <v>141</v>
      </c>
      <c r="C48" s="67"/>
      <c r="D48" s="30">
        <v>240123</v>
      </c>
      <c r="E48" s="30">
        <v>2004</v>
      </c>
      <c r="F48" s="31">
        <v>850</v>
      </c>
      <c r="G48" s="45"/>
      <c r="H48" s="31">
        <f t="shared" si="0"/>
        <v>85</v>
      </c>
    </row>
    <row r="49" spans="1:8" s="4" customFormat="1" ht="26.25" customHeight="1">
      <c r="A49" s="22">
        <v>25</v>
      </c>
      <c r="B49" s="65" t="s">
        <v>141</v>
      </c>
      <c r="C49" s="67"/>
      <c r="D49" s="30">
        <v>240381</v>
      </c>
      <c r="E49" s="30">
        <v>2004</v>
      </c>
      <c r="F49" s="31">
        <v>850</v>
      </c>
      <c r="G49" s="45"/>
      <c r="H49" s="31">
        <f t="shared" si="0"/>
        <v>85</v>
      </c>
    </row>
    <row r="50" spans="1:8" s="4" customFormat="1" ht="44.25" customHeight="1">
      <c r="A50" s="22">
        <v>26</v>
      </c>
      <c r="B50" s="65" t="s">
        <v>154</v>
      </c>
      <c r="C50" s="67"/>
      <c r="D50" s="30">
        <v>24236186</v>
      </c>
      <c r="E50" s="30">
        <v>1985</v>
      </c>
      <c r="F50" s="31">
        <v>800</v>
      </c>
      <c r="G50" s="45"/>
      <c r="H50" s="31">
        <f t="shared" si="0"/>
        <v>80</v>
      </c>
    </row>
    <row r="51" spans="1:8" s="4" customFormat="1" ht="46.5" customHeight="1">
      <c r="A51" s="22">
        <v>27</v>
      </c>
      <c r="B51" s="65" t="s">
        <v>170</v>
      </c>
      <c r="C51" s="66"/>
      <c r="D51" s="66"/>
      <c r="E51" s="67"/>
      <c r="F51" s="31">
        <v>2000</v>
      </c>
      <c r="G51" s="45"/>
      <c r="H51" s="31">
        <f t="shared" si="0"/>
        <v>200</v>
      </c>
    </row>
    <row r="52" spans="1:8" s="4" customFormat="1" ht="36.75" customHeight="1">
      <c r="A52" s="22">
        <v>28</v>
      </c>
      <c r="B52" s="65" t="s">
        <v>142</v>
      </c>
      <c r="C52" s="66"/>
      <c r="D52" s="66"/>
      <c r="E52" s="67"/>
      <c r="F52" s="31">
        <v>300</v>
      </c>
      <c r="G52" s="45"/>
      <c r="H52" s="31">
        <f t="shared" si="0"/>
        <v>30</v>
      </c>
    </row>
    <row r="53" spans="1:8" s="4" customFormat="1" ht="62.25" customHeight="1">
      <c r="A53" s="22">
        <v>29</v>
      </c>
      <c r="B53" s="65" t="s">
        <v>119</v>
      </c>
      <c r="C53" s="66"/>
      <c r="D53" s="66"/>
      <c r="E53" s="67"/>
      <c r="F53" s="31">
        <v>13000</v>
      </c>
      <c r="G53" s="45"/>
      <c r="H53" s="31">
        <f t="shared" si="0"/>
        <v>1300</v>
      </c>
    </row>
    <row r="54" spans="1:8" s="4" customFormat="1" ht="30.75" customHeight="1">
      <c r="A54" s="22">
        <v>30</v>
      </c>
      <c r="B54" s="65" t="s">
        <v>113</v>
      </c>
      <c r="C54" s="66"/>
      <c r="D54" s="66"/>
      <c r="E54" s="67"/>
      <c r="F54" s="31">
        <v>2100</v>
      </c>
      <c r="G54" s="45"/>
      <c r="H54" s="31">
        <f t="shared" si="0"/>
        <v>210</v>
      </c>
    </row>
    <row r="55" spans="1:8" s="4" customFormat="1" ht="30.75" customHeight="1">
      <c r="A55" s="22">
        <v>31</v>
      </c>
      <c r="B55" s="65" t="s">
        <v>114</v>
      </c>
      <c r="C55" s="66"/>
      <c r="D55" s="66"/>
      <c r="E55" s="67"/>
      <c r="F55" s="31">
        <v>2100</v>
      </c>
      <c r="G55" s="45"/>
      <c r="H55" s="31">
        <f t="shared" si="0"/>
        <v>210</v>
      </c>
    </row>
    <row r="56" spans="1:8" s="4" customFormat="1" ht="37.5" customHeight="1">
      <c r="A56" s="22">
        <v>32</v>
      </c>
      <c r="B56" s="65" t="s">
        <v>113</v>
      </c>
      <c r="C56" s="66"/>
      <c r="D56" s="66"/>
      <c r="E56" s="67"/>
      <c r="F56" s="31">
        <v>2100</v>
      </c>
      <c r="G56" s="45"/>
      <c r="H56" s="31">
        <f t="shared" si="0"/>
        <v>210</v>
      </c>
    </row>
    <row r="57" spans="1:8" s="4" customFormat="1" ht="45" customHeight="1">
      <c r="A57" s="22">
        <v>33</v>
      </c>
      <c r="B57" s="65" t="s">
        <v>115</v>
      </c>
      <c r="C57" s="66"/>
      <c r="D57" s="66"/>
      <c r="E57" s="67"/>
      <c r="F57" s="31">
        <v>350</v>
      </c>
      <c r="G57" s="45"/>
      <c r="H57" s="31">
        <f t="shared" si="0"/>
        <v>35</v>
      </c>
    </row>
    <row r="58" spans="1:8" s="4" customFormat="1" ht="29.25" customHeight="1">
      <c r="A58" s="22">
        <v>34</v>
      </c>
      <c r="B58" s="68" t="s">
        <v>116</v>
      </c>
      <c r="C58" s="68"/>
      <c r="D58" s="30" t="s">
        <v>65</v>
      </c>
      <c r="E58" s="30" t="s">
        <v>65</v>
      </c>
      <c r="F58" s="31">
        <v>250</v>
      </c>
      <c r="G58" s="45"/>
      <c r="H58" s="31">
        <f t="shared" si="0"/>
        <v>25</v>
      </c>
    </row>
    <row r="59" spans="1:8" s="4" customFormat="1" ht="60.75" customHeight="1">
      <c r="A59" s="22">
        <v>35</v>
      </c>
      <c r="B59" s="65" t="s">
        <v>171</v>
      </c>
      <c r="C59" s="66"/>
      <c r="D59" s="66"/>
      <c r="E59" s="67"/>
      <c r="F59" s="31">
        <v>1100</v>
      </c>
      <c r="G59" s="45"/>
      <c r="H59" s="31">
        <f t="shared" si="0"/>
        <v>110</v>
      </c>
    </row>
    <row r="60" spans="1:8" s="4" customFormat="1" ht="62.25" customHeight="1">
      <c r="A60" s="22">
        <v>36</v>
      </c>
      <c r="B60" s="65" t="s">
        <v>117</v>
      </c>
      <c r="C60" s="66"/>
      <c r="D60" s="66"/>
      <c r="E60" s="67"/>
      <c r="F60" s="31">
        <v>200</v>
      </c>
      <c r="G60" s="45"/>
      <c r="H60" s="31">
        <f t="shared" si="0"/>
        <v>20</v>
      </c>
    </row>
    <row r="61" spans="1:8" s="4" customFormat="1" ht="63.75" customHeight="1">
      <c r="A61" s="22">
        <v>37</v>
      </c>
      <c r="B61" s="65" t="s">
        <v>118</v>
      </c>
      <c r="C61" s="66"/>
      <c r="D61" s="66"/>
      <c r="E61" s="67"/>
      <c r="F61" s="31">
        <v>120</v>
      </c>
      <c r="G61" s="45"/>
      <c r="H61" s="31">
        <f t="shared" si="0"/>
        <v>12</v>
      </c>
    </row>
    <row r="62" spans="1:8" s="4" customFormat="1" ht="55.5" customHeight="1">
      <c r="A62" s="22">
        <v>38</v>
      </c>
      <c r="B62" s="68" t="s">
        <v>155</v>
      </c>
      <c r="C62" s="68"/>
      <c r="D62" s="68"/>
      <c r="E62" s="68"/>
      <c r="F62" s="31">
        <v>4000</v>
      </c>
      <c r="G62" s="45"/>
      <c r="H62" s="31">
        <f t="shared" si="0"/>
        <v>400</v>
      </c>
    </row>
    <row r="63" spans="1:8" s="4" customFormat="1" ht="50.25" customHeight="1">
      <c r="A63" s="28" t="s">
        <v>11</v>
      </c>
      <c r="B63" s="111" t="s">
        <v>120</v>
      </c>
      <c r="C63" s="111"/>
      <c r="D63" s="18" t="s">
        <v>121</v>
      </c>
      <c r="E63" s="48" t="s">
        <v>122</v>
      </c>
      <c r="F63" s="48" t="s">
        <v>123</v>
      </c>
      <c r="G63" s="18" t="s">
        <v>124</v>
      </c>
      <c r="H63" s="18" t="s">
        <v>35</v>
      </c>
    </row>
    <row r="64" spans="1:8" s="4" customFormat="1" ht="14.25" customHeight="1">
      <c r="A64" s="29">
        <v>1</v>
      </c>
      <c r="B64" s="78">
        <v>2</v>
      </c>
      <c r="C64" s="79"/>
      <c r="D64" s="29">
        <v>3</v>
      </c>
      <c r="E64" s="29">
        <v>4</v>
      </c>
      <c r="F64" s="29">
        <v>5</v>
      </c>
      <c r="G64" s="29">
        <v>6</v>
      </c>
      <c r="H64" s="29">
        <v>7</v>
      </c>
    </row>
    <row r="65" spans="1:8" s="4" customFormat="1" ht="117" customHeight="1">
      <c r="A65" s="51">
        <v>39</v>
      </c>
      <c r="B65" s="80" t="s">
        <v>156</v>
      </c>
      <c r="C65" s="81"/>
      <c r="D65" s="18">
        <v>12942.5</v>
      </c>
      <c r="E65" s="31">
        <v>1.8</v>
      </c>
      <c r="F65" s="49"/>
      <c r="G65" s="50">
        <f t="shared" ref="G65" si="1">ROUND(D65*F65,2)</f>
        <v>0</v>
      </c>
      <c r="H65" s="50"/>
    </row>
    <row r="66" spans="1:8" s="4" customFormat="1" ht="25.5" customHeight="1">
      <c r="A66" s="57" t="s">
        <v>157</v>
      </c>
      <c r="B66" s="58"/>
      <c r="C66" s="58"/>
      <c r="D66" s="58"/>
      <c r="E66" s="58"/>
      <c r="F66" s="59"/>
      <c r="G66" s="52">
        <f>SUM(G65:G65)</f>
        <v>0</v>
      </c>
      <c r="H66" s="52">
        <f>ROUNDUP(ROUND(SUMPRODUCT(D65:D65,E65:E65),2)/10,2)</f>
        <v>2329.65</v>
      </c>
    </row>
    <row r="67" spans="1:8" s="4" customFormat="1" ht="33.75" customHeight="1">
      <c r="A67" s="69">
        <v>40</v>
      </c>
      <c r="B67" s="65" t="s">
        <v>158</v>
      </c>
      <c r="C67" s="67"/>
      <c r="D67" s="31">
        <v>98.96</v>
      </c>
      <c r="E67" s="31">
        <v>5</v>
      </c>
      <c r="F67" s="45"/>
      <c r="G67" s="31">
        <f>ROUND(D67*F67,2)</f>
        <v>0</v>
      </c>
      <c r="H67" s="31"/>
    </row>
    <row r="68" spans="1:8" s="4" customFormat="1" ht="32.25" customHeight="1">
      <c r="A68" s="70"/>
      <c r="B68" s="65" t="s">
        <v>159</v>
      </c>
      <c r="C68" s="67"/>
      <c r="D68" s="31">
        <v>8893.84</v>
      </c>
      <c r="E68" s="31">
        <v>0.9</v>
      </c>
      <c r="F68" s="55"/>
      <c r="G68" s="31">
        <f>ROUND(D68*F68,2)</f>
        <v>0</v>
      </c>
      <c r="H68" s="31"/>
    </row>
    <row r="69" spans="1:8" s="4" customFormat="1" ht="35.25" customHeight="1">
      <c r="A69" s="70"/>
      <c r="B69" s="65" t="s">
        <v>160</v>
      </c>
      <c r="C69" s="67"/>
      <c r="D69" s="56">
        <v>41.115000000000002</v>
      </c>
      <c r="E69" s="31">
        <v>17</v>
      </c>
      <c r="F69" s="55"/>
      <c r="G69" s="31">
        <f>ROUND(D69*F69,2)</f>
        <v>0</v>
      </c>
      <c r="H69" s="31"/>
    </row>
    <row r="70" spans="1:8" s="4" customFormat="1" ht="32.25" customHeight="1">
      <c r="A70" s="71"/>
      <c r="B70" s="65" t="s">
        <v>161</v>
      </c>
      <c r="C70" s="67"/>
      <c r="D70" s="31">
        <v>4500</v>
      </c>
      <c r="E70" s="31">
        <v>0.9</v>
      </c>
      <c r="F70" s="55"/>
      <c r="G70" s="31">
        <f>ROUND(D70*F70,2)</f>
        <v>0</v>
      </c>
      <c r="H70" s="31"/>
    </row>
    <row r="71" spans="1:8" s="4" customFormat="1" ht="27" customHeight="1">
      <c r="A71" s="57" t="s">
        <v>164</v>
      </c>
      <c r="B71" s="58"/>
      <c r="C71" s="58"/>
      <c r="D71" s="58"/>
      <c r="E71" s="58"/>
      <c r="F71" s="59"/>
      <c r="G71" s="52">
        <f>SUM(G67:G70)</f>
        <v>0</v>
      </c>
      <c r="H71" s="52">
        <f>ROUNDUP(ROUND(SUMPRODUCT(D67:D70,E67:E70),2)/10,2)</f>
        <v>1324.83</v>
      </c>
    </row>
    <row r="72" spans="1:8" s="4" customFormat="1" ht="57" customHeight="1">
      <c r="A72" s="69">
        <v>41</v>
      </c>
      <c r="B72" s="65" t="s">
        <v>162</v>
      </c>
      <c r="C72" s="67"/>
      <c r="D72" s="53">
        <v>144</v>
      </c>
      <c r="E72" s="53">
        <v>0.7</v>
      </c>
      <c r="F72" s="54"/>
      <c r="G72" s="31">
        <f t="shared" ref="G72:G73" si="2">ROUND(D72*F72,2)</f>
        <v>0</v>
      </c>
      <c r="H72" s="31"/>
    </row>
    <row r="73" spans="1:8" s="4" customFormat="1" ht="59.25" customHeight="1">
      <c r="A73" s="71"/>
      <c r="B73" s="65" t="s">
        <v>163</v>
      </c>
      <c r="C73" s="67"/>
      <c r="D73" s="31">
        <v>347.95</v>
      </c>
      <c r="E73" s="31">
        <v>0.6</v>
      </c>
      <c r="F73" s="45"/>
      <c r="G73" s="31">
        <f t="shared" si="2"/>
        <v>0</v>
      </c>
      <c r="H73" s="31"/>
    </row>
    <row r="74" spans="1:8" s="4" customFormat="1" ht="27" customHeight="1">
      <c r="A74" s="57" t="s">
        <v>165</v>
      </c>
      <c r="B74" s="58"/>
      <c r="C74" s="58"/>
      <c r="D74" s="58"/>
      <c r="E74" s="58"/>
      <c r="F74" s="59"/>
      <c r="G74" s="52">
        <f>SUM(G72:G73)</f>
        <v>0</v>
      </c>
      <c r="H74" s="52">
        <f>ROUNDUP(ROUND(SUMPRODUCT(D72:D73,E72:E73),2)/10,2)</f>
        <v>30.96</v>
      </c>
    </row>
    <row r="75" spans="1:8" ht="43.5" customHeight="1">
      <c r="A75" s="19" t="s">
        <v>5</v>
      </c>
      <c r="B75" s="86" t="s">
        <v>168</v>
      </c>
      <c r="C75" s="86"/>
      <c r="D75" s="86"/>
      <c r="E75" s="86"/>
      <c r="F75" s="86"/>
      <c r="G75" s="86"/>
      <c r="H75" s="6"/>
    </row>
    <row r="76" spans="1:8" ht="73.5" customHeight="1">
      <c r="A76" s="19" t="s">
        <v>30</v>
      </c>
      <c r="B76" s="85" t="s">
        <v>66</v>
      </c>
      <c r="C76" s="85"/>
      <c r="D76" s="85"/>
      <c r="E76" s="85"/>
      <c r="F76" s="85"/>
      <c r="G76" s="85"/>
      <c r="H76" s="6"/>
    </row>
    <row r="77" spans="1:8" ht="15" customHeight="1">
      <c r="A77" s="20" t="s">
        <v>26</v>
      </c>
      <c r="B77" s="6"/>
      <c r="C77" s="6"/>
      <c r="D77" s="6"/>
      <c r="E77" s="7"/>
      <c r="F77" s="7"/>
      <c r="G77" s="7"/>
      <c r="H77" s="7"/>
    </row>
    <row r="78" spans="1:8" ht="27" customHeight="1">
      <c r="A78" s="84" t="s">
        <v>50</v>
      </c>
      <c r="B78" s="84"/>
      <c r="C78" s="84"/>
      <c r="D78" s="84"/>
      <c r="E78" s="84"/>
      <c r="F78" s="84"/>
      <c r="G78" s="84"/>
      <c r="H78" s="7"/>
    </row>
    <row r="79" spans="1:8" ht="15.6" customHeight="1">
      <c r="A79" s="84" t="s">
        <v>51</v>
      </c>
      <c r="B79" s="84"/>
      <c r="C79" s="84"/>
      <c r="D79" s="84"/>
      <c r="E79" s="84"/>
      <c r="F79" s="84"/>
      <c r="G79" s="84"/>
      <c r="H79" s="7"/>
    </row>
    <row r="80" spans="1:8" ht="123" customHeight="1">
      <c r="A80" s="83" t="s">
        <v>60</v>
      </c>
      <c r="B80" s="83"/>
      <c r="C80" s="83"/>
      <c r="D80" s="83"/>
      <c r="E80" s="83"/>
      <c r="F80" s="83"/>
      <c r="G80" s="83"/>
      <c r="H80" s="7"/>
    </row>
    <row r="81" spans="1:8" ht="149.25" customHeight="1">
      <c r="A81" s="83" t="s">
        <v>59</v>
      </c>
      <c r="B81" s="83"/>
      <c r="C81" s="83"/>
      <c r="D81" s="83"/>
      <c r="E81" s="83"/>
      <c r="F81" s="83"/>
      <c r="G81" s="83"/>
      <c r="H81" s="6"/>
    </row>
    <row r="82" spans="1:8" ht="50.25" customHeight="1">
      <c r="A82" s="82" t="s">
        <v>52</v>
      </c>
      <c r="B82" s="82"/>
      <c r="C82" s="82"/>
      <c r="D82" s="82"/>
      <c r="E82" s="82"/>
      <c r="F82" s="82"/>
      <c r="G82" s="82"/>
      <c r="H82" s="6"/>
    </row>
    <row r="83" spans="1:8" ht="85.5" customHeight="1">
      <c r="A83" s="82" t="s">
        <v>55</v>
      </c>
      <c r="B83" s="82"/>
      <c r="C83" s="82"/>
      <c r="D83" s="82"/>
      <c r="E83" s="82"/>
      <c r="F83" s="82"/>
      <c r="G83" s="82"/>
      <c r="H83" s="6"/>
    </row>
    <row r="84" spans="1:8" ht="33.75" customHeight="1">
      <c r="A84" s="83" t="s">
        <v>57</v>
      </c>
      <c r="B84" s="83"/>
      <c r="C84" s="83"/>
      <c r="D84" s="83"/>
      <c r="E84" s="83"/>
      <c r="F84" s="83"/>
      <c r="G84" s="83"/>
      <c r="H84" s="6"/>
    </row>
    <row r="85" spans="1:8" ht="15" customHeight="1">
      <c r="A85" s="83" t="s">
        <v>53</v>
      </c>
      <c r="B85" s="83"/>
      <c r="C85" s="83"/>
      <c r="D85" s="83"/>
      <c r="E85" s="83"/>
      <c r="F85" s="83"/>
      <c r="G85" s="83"/>
      <c r="H85" s="6"/>
    </row>
    <row r="86" spans="1:8" ht="30.75" customHeight="1">
      <c r="A86" s="83" t="s">
        <v>54</v>
      </c>
      <c r="B86" s="83"/>
      <c r="C86" s="83"/>
      <c r="D86" s="83"/>
      <c r="E86" s="83"/>
      <c r="F86" s="83"/>
      <c r="G86" s="83"/>
      <c r="H86" s="6"/>
    </row>
    <row r="87" spans="1:8" ht="19.5" customHeight="1">
      <c r="A87" s="35"/>
      <c r="B87" s="35"/>
      <c r="C87" s="35"/>
      <c r="D87" s="35"/>
      <c r="E87" s="35"/>
      <c r="F87" s="35"/>
      <c r="G87" s="35"/>
      <c r="H87" s="6"/>
    </row>
    <row r="88" spans="1:8" ht="30" customHeight="1">
      <c r="A88" s="8" t="s">
        <v>17</v>
      </c>
      <c r="B88" s="6"/>
      <c r="C88" s="6"/>
      <c r="D88" s="6"/>
      <c r="E88" s="7"/>
      <c r="F88" s="7"/>
      <c r="G88" s="7"/>
      <c r="H88" s="7"/>
    </row>
    <row r="89" spans="1:8" ht="30" customHeight="1">
      <c r="A89" s="9" t="s">
        <v>36</v>
      </c>
      <c r="B89" s="9"/>
      <c r="C89" s="9"/>
      <c r="D89" s="9"/>
      <c r="E89" s="10"/>
      <c r="F89" s="10"/>
      <c r="G89" s="10"/>
      <c r="H89" s="7"/>
    </row>
    <row r="90" spans="1:8" ht="26.25" customHeight="1">
      <c r="A90" s="98" t="s">
        <v>25</v>
      </c>
      <c r="B90" s="98"/>
      <c r="C90" s="98"/>
      <c r="D90" s="98"/>
      <c r="E90" s="98"/>
      <c r="F90" s="98"/>
      <c r="G90" s="98"/>
      <c r="H90" s="6"/>
    </row>
    <row r="91" spans="1:8" ht="26.25" customHeight="1">
      <c r="A91" s="96" t="s">
        <v>22</v>
      </c>
      <c r="B91" s="96"/>
      <c r="C91" s="96"/>
      <c r="D91" s="96"/>
      <c r="E91" s="96"/>
      <c r="F91" s="96"/>
      <c r="G91" s="96"/>
      <c r="H91" s="6"/>
    </row>
    <row r="92" spans="1:8" ht="15" customHeight="1">
      <c r="A92" s="97" t="s">
        <v>31</v>
      </c>
      <c r="B92" s="97"/>
      <c r="C92" s="97"/>
      <c r="D92" s="97"/>
      <c r="E92" s="97"/>
      <c r="F92" s="97"/>
      <c r="G92" s="97"/>
      <c r="H92" s="6"/>
    </row>
    <row r="93" spans="1:8" ht="20.25" customHeight="1">
      <c r="A93" s="97"/>
      <c r="B93" s="97"/>
      <c r="C93" s="97"/>
      <c r="D93" s="97"/>
      <c r="E93" s="97"/>
      <c r="F93" s="97"/>
      <c r="G93" s="97"/>
      <c r="H93" s="6"/>
    </row>
    <row r="94" spans="1:8" s="9" customFormat="1" ht="26.25" customHeight="1">
      <c r="A94" s="11" t="s">
        <v>33</v>
      </c>
      <c r="B94" s="11"/>
      <c r="C94" s="11"/>
      <c r="D94" s="11"/>
      <c r="E94" s="12"/>
      <c r="F94" s="12"/>
      <c r="G94" s="12"/>
      <c r="H94" s="12"/>
    </row>
    <row r="95" spans="1:8" s="9" customFormat="1" ht="22.5" customHeight="1">
      <c r="A95" s="87" t="s">
        <v>21</v>
      </c>
      <c r="B95" s="87"/>
      <c r="C95" s="87"/>
      <c r="D95" s="87"/>
      <c r="E95" s="87"/>
      <c r="F95" s="87"/>
      <c r="G95" s="87"/>
      <c r="H95" s="6"/>
    </row>
    <row r="96" spans="1:8" ht="30" customHeight="1">
      <c r="A96" s="11" t="s">
        <v>6</v>
      </c>
      <c r="B96" s="6"/>
      <c r="C96" s="6"/>
      <c r="D96" s="6"/>
      <c r="E96" s="7"/>
      <c r="F96" s="7"/>
      <c r="G96" s="7"/>
      <c r="H96" s="7"/>
    </row>
    <row r="97" spans="1:8" ht="30" customHeight="1">
      <c r="A97" s="9" t="s">
        <v>7</v>
      </c>
      <c r="B97" s="9"/>
      <c r="C97" s="9"/>
      <c r="D97" s="9"/>
      <c r="E97" s="10"/>
      <c r="F97" s="10"/>
      <c r="G97" s="7"/>
      <c r="H97" s="7"/>
    </row>
    <row r="98" spans="1:8" ht="30" customHeight="1">
      <c r="A98" s="9" t="s">
        <v>8</v>
      </c>
      <c r="B98" s="9"/>
      <c r="C98" s="9"/>
      <c r="D98" s="9"/>
      <c r="E98" s="10"/>
      <c r="F98" s="10"/>
      <c r="G98" s="7"/>
      <c r="H98" s="7"/>
    </row>
    <row r="99" spans="1:8" ht="30" customHeight="1">
      <c r="A99" s="6" t="s">
        <v>32</v>
      </c>
      <c r="B99" s="6"/>
      <c r="C99" s="6"/>
      <c r="D99" s="6"/>
      <c r="E99" s="10"/>
      <c r="F99" s="10"/>
      <c r="G99" s="10"/>
      <c r="H99" s="2"/>
    </row>
    <row r="100" spans="1:8" s="13" customFormat="1" ht="30" customHeight="1">
      <c r="A100" s="11" t="s">
        <v>9</v>
      </c>
      <c r="B100" s="11"/>
      <c r="C100" s="11"/>
      <c r="D100" s="11"/>
      <c r="E100" s="12"/>
      <c r="F100" s="12"/>
      <c r="G100" s="12"/>
      <c r="H100" s="2"/>
    </row>
    <row r="101" spans="1:8" ht="112.2" customHeight="1">
      <c r="A101" s="89" t="s">
        <v>166</v>
      </c>
      <c r="B101" s="89"/>
      <c r="C101" s="89"/>
      <c r="D101" s="89"/>
      <c r="E101" s="89"/>
      <c r="F101" s="89"/>
      <c r="G101" s="89"/>
      <c r="H101" s="2"/>
    </row>
    <row r="102" spans="1:8" ht="66.75" customHeight="1">
      <c r="A102" s="88" t="s">
        <v>38</v>
      </c>
      <c r="B102" s="88"/>
      <c r="C102" s="88"/>
      <c r="D102" s="88"/>
      <c r="E102" s="88"/>
      <c r="F102" s="88"/>
      <c r="G102" s="88"/>
      <c r="H102" s="2"/>
    </row>
    <row r="103" spans="1:8" ht="49.5" customHeight="1">
      <c r="A103" s="88" t="s">
        <v>47</v>
      </c>
      <c r="B103" s="88"/>
      <c r="C103" s="88"/>
      <c r="D103" s="88"/>
      <c r="E103" s="88"/>
      <c r="F103" s="88"/>
      <c r="G103" s="88"/>
      <c r="H103" s="2"/>
    </row>
    <row r="104" spans="1:8" ht="25.5" customHeight="1">
      <c r="A104" s="9" t="s">
        <v>37</v>
      </c>
      <c r="B104" s="9"/>
      <c r="C104" s="9"/>
      <c r="D104" s="9"/>
      <c r="E104" s="10"/>
      <c r="F104" s="10"/>
      <c r="G104" s="10"/>
      <c r="H104" s="2"/>
    </row>
    <row r="105" spans="1:8" ht="30" customHeight="1">
      <c r="A105" s="96" t="s">
        <v>24</v>
      </c>
      <c r="B105" s="96"/>
      <c r="C105" s="96"/>
      <c r="D105" s="96"/>
      <c r="E105" s="96"/>
      <c r="F105" s="96"/>
      <c r="G105" s="96"/>
      <c r="H105" s="6"/>
    </row>
    <row r="106" spans="1:8" ht="43.5" customHeight="1">
      <c r="A106" s="93" t="s">
        <v>18</v>
      </c>
      <c r="B106" s="93"/>
      <c r="C106" s="93"/>
      <c r="D106" s="93"/>
      <c r="E106" s="93"/>
      <c r="F106" s="93"/>
      <c r="G106" s="93"/>
      <c r="H106" s="6"/>
    </row>
    <row r="107" spans="1:8" ht="333.75" customHeight="1">
      <c r="A107" s="95" t="s">
        <v>67</v>
      </c>
      <c r="B107" s="95"/>
      <c r="C107" s="95"/>
      <c r="D107" s="95"/>
      <c r="E107" s="95"/>
      <c r="F107" s="95"/>
      <c r="G107" s="95"/>
      <c r="H107" s="6"/>
    </row>
    <row r="108" spans="1:8" ht="36.75" customHeight="1">
      <c r="A108" s="94" t="s">
        <v>20</v>
      </c>
      <c r="B108" s="94"/>
      <c r="C108" s="94"/>
      <c r="D108" s="94"/>
      <c r="E108" s="94"/>
      <c r="F108" s="94"/>
      <c r="G108" s="94"/>
      <c r="H108" s="6"/>
    </row>
    <row r="109" spans="1:8" ht="48.75" customHeight="1">
      <c r="A109" s="9" t="s">
        <v>23</v>
      </c>
      <c r="B109" s="9"/>
      <c r="C109" s="6"/>
      <c r="D109" s="6"/>
      <c r="E109" s="7"/>
      <c r="F109" s="7"/>
      <c r="G109" s="7"/>
      <c r="H109" s="7"/>
    </row>
    <row r="110" spans="1:8" ht="31.5" customHeight="1">
      <c r="A110" s="2"/>
      <c r="B110" s="5"/>
      <c r="C110" s="5"/>
      <c r="D110" s="5"/>
      <c r="E110" s="5"/>
      <c r="F110" s="90" t="s">
        <v>4</v>
      </c>
      <c r="G110" s="90"/>
      <c r="H110" s="6"/>
    </row>
    <row r="111" spans="1:8" ht="50.25" customHeight="1">
      <c r="A111" s="14"/>
      <c r="B111" s="5"/>
      <c r="C111" s="5"/>
      <c r="D111" s="5"/>
      <c r="E111" s="5"/>
      <c r="F111" s="91" t="s">
        <v>56</v>
      </c>
      <c r="G111" s="92"/>
      <c r="H111" s="6"/>
    </row>
    <row r="112" spans="1:8" ht="12.75" customHeight="1">
      <c r="A112" s="14"/>
      <c r="B112" s="5"/>
      <c r="C112" s="5"/>
      <c r="D112" s="5"/>
      <c r="E112" s="5"/>
      <c r="F112" s="36"/>
      <c r="G112" s="37"/>
      <c r="H112" s="6"/>
    </row>
    <row r="113" spans="1:8" ht="38.4" customHeight="1">
      <c r="A113" s="86" t="s">
        <v>49</v>
      </c>
      <c r="B113" s="86"/>
      <c r="C113" s="86"/>
      <c r="D113" s="86"/>
      <c r="E113" s="86"/>
      <c r="F113" s="86"/>
      <c r="G113" s="86"/>
      <c r="H113" s="3"/>
    </row>
    <row r="114" spans="1:8" ht="21" customHeight="1">
      <c r="A114" s="2" t="s">
        <v>61</v>
      </c>
      <c r="B114" s="2"/>
      <c r="C114" s="2"/>
      <c r="D114" s="2"/>
      <c r="E114" s="3"/>
      <c r="F114" s="3"/>
      <c r="G114" s="3"/>
      <c r="H114" s="3"/>
    </row>
  </sheetData>
  <sheetProtection algorithmName="SHA-512" hashValue="4cB6t7D5D9FXAeRxUkvfmOBOqiaRycqPW8F2WCeTG+iTB1yDIg4UQRmAckFTI0iJVBgbemWYf5KD4ohU8eBl5A==" saltValue="mSx42FuucwQ1diBNCkjffw==" spinCount="100000" sheet="1" selectLockedCells="1"/>
  <mergeCells count="93">
    <mergeCell ref="A11:B11"/>
    <mergeCell ref="A13:G13"/>
    <mergeCell ref="A15:G15"/>
    <mergeCell ref="B75:G75"/>
    <mergeCell ref="B23:C23"/>
    <mergeCell ref="B24:C24"/>
    <mergeCell ref="B27:C27"/>
    <mergeCell ref="B29:C29"/>
    <mergeCell ref="B35:E35"/>
    <mergeCell ref="B63:C63"/>
    <mergeCell ref="A72:A73"/>
    <mergeCell ref="B62:E62"/>
    <mergeCell ref="B61:E61"/>
    <mergeCell ref="A71:F71"/>
    <mergeCell ref="B67:C67"/>
    <mergeCell ref="B70:C70"/>
    <mergeCell ref="A85:G85"/>
    <mergeCell ref="A80:G80"/>
    <mergeCell ref="D1:E1"/>
    <mergeCell ref="A20:G20"/>
    <mergeCell ref="A3:B3"/>
    <mergeCell ref="A9:B9"/>
    <mergeCell ref="A7:B7"/>
    <mergeCell ref="F3:G4"/>
    <mergeCell ref="A12:D12"/>
    <mergeCell ref="A5:B5"/>
    <mergeCell ref="A14:G14"/>
    <mergeCell ref="A17:G17"/>
    <mergeCell ref="A19:G19"/>
    <mergeCell ref="B30:C30"/>
    <mergeCell ref="B31:C31"/>
    <mergeCell ref="A82:G82"/>
    <mergeCell ref="A113:G113"/>
    <mergeCell ref="A81:G81"/>
    <mergeCell ref="A95:G95"/>
    <mergeCell ref="A103:G103"/>
    <mergeCell ref="A101:G101"/>
    <mergeCell ref="A102:G102"/>
    <mergeCell ref="F110:G110"/>
    <mergeCell ref="F111:G111"/>
    <mergeCell ref="A106:G106"/>
    <mergeCell ref="A108:G108"/>
    <mergeCell ref="A107:G107"/>
    <mergeCell ref="A105:G105"/>
    <mergeCell ref="A92:G93"/>
    <mergeCell ref="A86:G86"/>
    <mergeCell ref="A91:G91"/>
    <mergeCell ref="A90:G90"/>
    <mergeCell ref="A83:G83"/>
    <mergeCell ref="A84:G84"/>
    <mergeCell ref="A78:G78"/>
    <mergeCell ref="A79:G79"/>
    <mergeCell ref="B76:G76"/>
    <mergeCell ref="B72:C72"/>
    <mergeCell ref="B73:C73"/>
    <mergeCell ref="B38:E38"/>
    <mergeCell ref="B40:C40"/>
    <mergeCell ref="B41:C41"/>
    <mergeCell ref="B39:E39"/>
    <mergeCell ref="B42:C42"/>
    <mergeCell ref="B43:C43"/>
    <mergeCell ref="B44:C44"/>
    <mergeCell ref="B45:C45"/>
    <mergeCell ref="B46:C46"/>
    <mergeCell ref="B64:C64"/>
    <mergeCell ref="A66:F66"/>
    <mergeCell ref="B65:C65"/>
    <mergeCell ref="B47:C47"/>
    <mergeCell ref="B48:C48"/>
    <mergeCell ref="B36:E36"/>
    <mergeCell ref="B60:E60"/>
    <mergeCell ref="B59:E59"/>
    <mergeCell ref="B57:E57"/>
    <mergeCell ref="B56:E56"/>
    <mergeCell ref="B55:E55"/>
    <mergeCell ref="B49:C49"/>
    <mergeCell ref="B50:C50"/>
    <mergeCell ref="A74:F74"/>
    <mergeCell ref="B25:E25"/>
    <mergeCell ref="B26:E26"/>
    <mergeCell ref="B28:E28"/>
    <mergeCell ref="B32:C32"/>
    <mergeCell ref="B33:C33"/>
    <mergeCell ref="B34:C34"/>
    <mergeCell ref="B51:E51"/>
    <mergeCell ref="B52:E52"/>
    <mergeCell ref="B53:E53"/>
    <mergeCell ref="B54:E54"/>
    <mergeCell ref="B58:C58"/>
    <mergeCell ref="A67:A70"/>
    <mergeCell ref="B68:C68"/>
    <mergeCell ref="B69:C69"/>
    <mergeCell ref="B37:E37"/>
  </mergeCells>
  <dataValidations count="2">
    <dataValidation type="decimal" operator="greaterThanOrEqual" allowBlank="1" showInputMessage="1" showErrorMessage="1" errorTitle="Zbyt mała cena" error="Chcesz wstawić cenę niższą od wywoławczej" sqref="G67:G70 G72:G73 G25:G62">
      <formula1>F25</formula1>
    </dataValidation>
    <dataValidation type="decimal" operator="greaterThanOrEqual" allowBlank="1" showInputMessage="1" showErrorMessage="1" error="Oferowana cena jednostkowa jest niższa od ceny wywoławczej." sqref="F67:F70 F72:F73 F63:F65 E63:E64">
      <formula1>D63</formula1>
    </dataValidation>
  </dataValidations>
  <printOptions horizontalCentered="1"/>
  <pageMargins left="0.15748031496062992" right="0.15748031496062992" top="0.43307086614173229" bottom="0.39370078740157483" header="0.15748031496062992" footer="0.15748031496062992"/>
  <pageSetup paperSize="9" scale="65" orientation="portrait" r:id="rId1"/>
  <headerFooter>
    <oddFooter>&amp;C&amp;P z &amp;N</oddFooter>
  </headerFooter>
  <rowBreaks count="2" manualBreakCount="2">
    <brk id="62" max="7" man="1"/>
    <brk id="87"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F65"/>
  <sheetViews>
    <sheetView topLeftCell="A50" zoomScale="90" zoomScaleNormal="90" zoomScaleSheetLayoutView="80" workbookViewId="0">
      <selection activeCell="B56" sqref="B56"/>
    </sheetView>
  </sheetViews>
  <sheetFormatPr defaultRowHeight="15.6"/>
  <cols>
    <col min="1" max="1" width="3.69921875" style="24" customWidth="1"/>
    <col min="2" max="2" width="88" customWidth="1"/>
  </cols>
  <sheetData>
    <row r="1" spans="1:6" ht="43.5" customHeight="1">
      <c r="B1" s="39" t="s">
        <v>46</v>
      </c>
    </row>
    <row r="2" spans="1:6" ht="46.8">
      <c r="A2" s="24">
        <v>1</v>
      </c>
      <c r="B2" s="40" t="s">
        <v>68</v>
      </c>
      <c r="F2" s="23"/>
    </row>
    <row r="3" spans="1:6" ht="34.5" customHeight="1">
      <c r="A3" s="24">
        <v>2</v>
      </c>
      <c r="B3" s="41" t="s">
        <v>97</v>
      </c>
      <c r="F3" s="23"/>
    </row>
    <row r="4" spans="1:6" ht="31.2">
      <c r="A4" s="24">
        <v>3</v>
      </c>
      <c r="B4" s="40" t="s">
        <v>39</v>
      </c>
    </row>
    <row r="5" spans="1:6" ht="81" customHeight="1">
      <c r="A5" s="24">
        <v>4</v>
      </c>
      <c r="B5" s="41" t="s">
        <v>70</v>
      </c>
    </row>
    <row r="6" spans="1:6" ht="31.2">
      <c r="A6" s="24">
        <v>5</v>
      </c>
      <c r="B6" s="40" t="s">
        <v>71</v>
      </c>
    </row>
    <row r="7" spans="1:6" ht="51" customHeight="1">
      <c r="A7" s="24">
        <v>6</v>
      </c>
      <c r="B7" s="41" t="s">
        <v>69</v>
      </c>
    </row>
    <row r="8" spans="1:6" ht="51" customHeight="1">
      <c r="A8" s="24">
        <v>7</v>
      </c>
      <c r="B8" s="41" t="s">
        <v>72</v>
      </c>
    </row>
    <row r="9" spans="1:6" ht="166.5" customHeight="1">
      <c r="A9" s="24">
        <v>8</v>
      </c>
      <c r="B9" s="41" t="s">
        <v>73</v>
      </c>
    </row>
    <row r="10" spans="1:6" ht="34.5" customHeight="1">
      <c r="A10" s="24">
        <v>9</v>
      </c>
      <c r="B10" s="41" t="s">
        <v>98</v>
      </c>
    </row>
    <row r="11" spans="1:6" ht="192" customHeight="1">
      <c r="A11" s="24">
        <v>10</v>
      </c>
      <c r="B11" s="41" t="s">
        <v>99</v>
      </c>
    </row>
    <row r="12" spans="1:6" ht="66" customHeight="1">
      <c r="A12" s="24">
        <v>11</v>
      </c>
      <c r="B12" s="41" t="s">
        <v>74</v>
      </c>
    </row>
    <row r="13" spans="1:6" ht="117" customHeight="1">
      <c r="A13" s="24">
        <v>12</v>
      </c>
      <c r="B13" s="41" t="s">
        <v>144</v>
      </c>
    </row>
    <row r="14" spans="1:6" ht="49.5" customHeight="1">
      <c r="A14" s="24">
        <v>13</v>
      </c>
      <c r="B14" s="42" t="s">
        <v>75</v>
      </c>
    </row>
    <row r="15" spans="1:6" ht="33.75" customHeight="1">
      <c r="A15" s="24">
        <v>14</v>
      </c>
      <c r="B15" s="42" t="s">
        <v>100</v>
      </c>
    </row>
    <row r="16" spans="1:6" ht="65.25" customHeight="1">
      <c r="A16" s="24">
        <v>15</v>
      </c>
      <c r="B16" s="42" t="s">
        <v>101</v>
      </c>
    </row>
    <row r="17" spans="1:2" ht="259.5" customHeight="1">
      <c r="A17" s="24">
        <v>16</v>
      </c>
      <c r="B17" s="42" t="s">
        <v>145</v>
      </c>
    </row>
    <row r="18" spans="1:2" ht="400.5" customHeight="1">
      <c r="A18" s="24">
        <v>17</v>
      </c>
      <c r="B18" s="42" t="s">
        <v>143</v>
      </c>
    </row>
    <row r="19" spans="1:2" ht="69" customHeight="1">
      <c r="A19" s="24">
        <v>18</v>
      </c>
      <c r="B19" s="41" t="s">
        <v>102</v>
      </c>
    </row>
    <row r="20" spans="1:2" ht="50.25" customHeight="1">
      <c r="A20" s="24">
        <v>19</v>
      </c>
      <c r="B20" s="41" t="s">
        <v>76</v>
      </c>
    </row>
    <row r="21" spans="1:2">
      <c r="A21" s="24">
        <v>20</v>
      </c>
      <c r="B21" s="40" t="s">
        <v>40</v>
      </c>
    </row>
    <row r="22" spans="1:2" ht="98.25" customHeight="1">
      <c r="A22" s="24">
        <v>21</v>
      </c>
      <c r="B22" s="41" t="s">
        <v>77</v>
      </c>
    </row>
    <row r="23" spans="1:2" ht="51" customHeight="1">
      <c r="A23" s="24">
        <v>22</v>
      </c>
      <c r="B23" s="42" t="s">
        <v>103</v>
      </c>
    </row>
    <row r="24" spans="1:2">
      <c r="A24" s="24">
        <v>23</v>
      </c>
      <c r="B24" s="40" t="s">
        <v>78</v>
      </c>
    </row>
    <row r="25" spans="1:2" ht="62.4">
      <c r="A25" s="24">
        <v>24</v>
      </c>
      <c r="B25" s="41" t="s">
        <v>104</v>
      </c>
    </row>
    <row r="26" spans="1:2" ht="31.2">
      <c r="A26" s="24">
        <v>25</v>
      </c>
      <c r="B26" s="40" t="s">
        <v>79</v>
      </c>
    </row>
    <row r="27" spans="1:2" ht="33.75" customHeight="1">
      <c r="A27" s="24">
        <v>26</v>
      </c>
      <c r="B27" s="41" t="s">
        <v>105</v>
      </c>
    </row>
    <row r="28" spans="1:2" ht="51" customHeight="1">
      <c r="A28" s="24">
        <v>27</v>
      </c>
      <c r="B28" s="41" t="s">
        <v>106</v>
      </c>
    </row>
    <row r="29" spans="1:2" ht="54.75" customHeight="1">
      <c r="A29" s="24">
        <v>28</v>
      </c>
      <c r="B29" s="42" t="s">
        <v>107</v>
      </c>
    </row>
    <row r="30" spans="1:2" ht="62.4">
      <c r="A30" s="24">
        <v>29</v>
      </c>
      <c r="B30" s="43" t="s">
        <v>80</v>
      </c>
    </row>
    <row r="31" spans="1:2" ht="46.8">
      <c r="A31" s="24">
        <v>30</v>
      </c>
      <c r="B31" s="40" t="s">
        <v>41</v>
      </c>
    </row>
    <row r="32" spans="1:2" ht="52.5" customHeight="1">
      <c r="A32" s="24">
        <v>31</v>
      </c>
      <c r="B32" s="41" t="s">
        <v>108</v>
      </c>
    </row>
    <row r="33" spans="1:2" ht="31.2">
      <c r="A33" s="24">
        <v>32</v>
      </c>
      <c r="B33" s="40" t="s">
        <v>42</v>
      </c>
    </row>
    <row r="34" spans="1:2" ht="46.8">
      <c r="A34" s="24">
        <v>33</v>
      </c>
      <c r="B34" s="40" t="s">
        <v>43</v>
      </c>
    </row>
    <row r="35" spans="1:2" ht="82.5" customHeight="1">
      <c r="A35" s="24">
        <v>34</v>
      </c>
      <c r="B35" s="41" t="s">
        <v>109</v>
      </c>
    </row>
    <row r="36" spans="1:2" ht="31.2">
      <c r="A36" s="24">
        <v>35</v>
      </c>
      <c r="B36" s="40" t="s">
        <v>44</v>
      </c>
    </row>
    <row r="37" spans="1:2" ht="84" customHeight="1">
      <c r="A37" s="24">
        <v>36</v>
      </c>
      <c r="B37" s="41" t="s">
        <v>110</v>
      </c>
    </row>
    <row r="38" spans="1:2" ht="180" customHeight="1">
      <c r="A38" s="24">
        <v>37</v>
      </c>
      <c r="B38" s="41" t="s">
        <v>167</v>
      </c>
    </row>
    <row r="39" spans="1:2" ht="161.25" customHeight="1">
      <c r="A39" s="24">
        <v>38</v>
      </c>
      <c r="B39" s="42" t="s">
        <v>81</v>
      </c>
    </row>
    <row r="40" spans="1:2" ht="68.25" customHeight="1">
      <c r="A40" s="24">
        <v>39</v>
      </c>
      <c r="B40" s="42" t="s">
        <v>82</v>
      </c>
    </row>
    <row r="41" spans="1:2" ht="62.4">
      <c r="A41" s="25">
        <v>40</v>
      </c>
      <c r="B41" s="43" t="s">
        <v>83</v>
      </c>
    </row>
    <row r="42" spans="1:2">
      <c r="A42" s="25">
        <v>41</v>
      </c>
      <c r="B42" s="40" t="s">
        <v>45</v>
      </c>
    </row>
    <row r="43" spans="1:2" ht="18.75" customHeight="1">
      <c r="A43" s="25">
        <v>42</v>
      </c>
      <c r="B43" s="41" t="s">
        <v>111</v>
      </c>
    </row>
    <row r="44" spans="1:2" ht="31.2">
      <c r="A44" s="25">
        <v>43</v>
      </c>
      <c r="B44" s="40" t="s">
        <v>84</v>
      </c>
    </row>
    <row r="45" spans="1:2" ht="66.75" customHeight="1">
      <c r="A45" s="25">
        <v>44</v>
      </c>
      <c r="B45" s="41" t="s">
        <v>85</v>
      </c>
    </row>
    <row r="46" spans="1:2" ht="66.75" customHeight="1">
      <c r="A46" s="25">
        <v>45</v>
      </c>
      <c r="B46" s="41" t="s">
        <v>86</v>
      </c>
    </row>
    <row r="47" spans="1:2" ht="51" customHeight="1">
      <c r="A47" s="25">
        <v>46</v>
      </c>
      <c r="B47" s="41" t="s">
        <v>87</v>
      </c>
    </row>
    <row r="48" spans="1:2" ht="78">
      <c r="A48" s="25">
        <v>47</v>
      </c>
      <c r="B48" s="40" t="s">
        <v>88</v>
      </c>
    </row>
    <row r="49" spans="1:2" ht="33.75" customHeight="1">
      <c r="A49" s="25">
        <v>48</v>
      </c>
      <c r="B49" s="44" t="s">
        <v>89</v>
      </c>
    </row>
    <row r="50" spans="1:2" ht="33" customHeight="1">
      <c r="A50" s="25">
        <v>49</v>
      </c>
      <c r="B50" s="41" t="s">
        <v>90</v>
      </c>
    </row>
    <row r="51" spans="1:2" ht="31.2">
      <c r="A51" s="25">
        <v>50</v>
      </c>
      <c r="B51" s="40" t="s">
        <v>91</v>
      </c>
    </row>
    <row r="52" spans="1:2" ht="239.25" customHeight="1">
      <c r="A52" s="25">
        <v>51</v>
      </c>
      <c r="B52" s="41" t="s">
        <v>92</v>
      </c>
    </row>
    <row r="53" spans="1:2" ht="35.25" customHeight="1">
      <c r="A53" s="25">
        <v>52</v>
      </c>
      <c r="B53" s="42" t="s">
        <v>112</v>
      </c>
    </row>
    <row r="54" spans="1:2" ht="65.25" customHeight="1">
      <c r="A54" s="25">
        <v>53</v>
      </c>
      <c r="B54" s="42" t="s">
        <v>93</v>
      </c>
    </row>
    <row r="55" spans="1:2" ht="52.5" customHeight="1">
      <c r="A55" s="25">
        <v>54</v>
      </c>
      <c r="B55" s="42" t="s">
        <v>94</v>
      </c>
    </row>
    <row r="56" spans="1:2" ht="100.5" customHeight="1">
      <c r="A56" s="25">
        <v>55</v>
      </c>
      <c r="B56" s="42" t="s">
        <v>95</v>
      </c>
    </row>
    <row r="57" spans="1:2" ht="31.2">
      <c r="A57" s="25">
        <v>56</v>
      </c>
      <c r="B57" s="42" t="s">
        <v>96</v>
      </c>
    </row>
    <row r="58" spans="1:2">
      <c r="A58" s="26"/>
    </row>
    <row r="59" spans="1:2">
      <c r="A59" s="26"/>
    </row>
    <row r="60" spans="1:2">
      <c r="A60" s="26"/>
    </row>
    <row r="61" spans="1:2">
      <c r="A61" s="26"/>
    </row>
    <row r="62" spans="1:2">
      <c r="A62" s="26"/>
    </row>
    <row r="63" spans="1:2">
      <c r="A63" s="26"/>
    </row>
    <row r="64" spans="1:2">
      <c r="A64" s="26"/>
    </row>
    <row r="65" spans="1:1">
      <c r="A65" s="26"/>
    </row>
  </sheetData>
  <hyperlinks>
    <hyperlink ref="B8" r:id="rId1" display="http://www.amw.com.pl/"/>
    <hyperlink ref="B37" r:id="rId2" display="http://www.amw.com.pl/"/>
    <hyperlink ref="B51" r:id="rId3" display="http://www.amw.com.pl/"/>
  </hyperlinks>
  <pageMargins left="0.7" right="0.7" top="0.75" bottom="0.75" header="0.3" footer="0.3"/>
  <pageSetup paperSize="9" scale="7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Formularz ofertowy - przetarg </vt:lpstr>
      <vt:lpstr>OWS</vt:lpstr>
      <vt:lpstr>'Formularz ofertowy - przetarg '!Obszar_wydruku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aherbec</dc:creator>
  <cp:lastModifiedBy>Chojnowski Daniel</cp:lastModifiedBy>
  <cp:lastPrinted>2025-06-12T11:05:36Z</cp:lastPrinted>
  <dcterms:created xsi:type="dcterms:W3CDTF">2012-08-13T14:00:07Z</dcterms:created>
  <dcterms:modified xsi:type="dcterms:W3CDTF">2025-06-17T10:06:42Z</dcterms:modified>
</cp:coreProperties>
</file>