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465" windowHeight="660"/>
  </bookViews>
  <sheets>
    <sheet name="Wykaz miejsc dla odpadów" sheetId="1" r:id="rId1"/>
  </sheets>
  <definedNames>
    <definedName name="_xlnm._FilterDatabase" localSheetId="0" hidden="1">'Wykaz miejsc dla odpadów'!$A$2:$I$27</definedName>
    <definedName name="_xlnm.Print_Titles" localSheetId="0">'Wykaz miejsc dla odpadów'!$2:$2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13" i="1"/>
  <c r="E21" i="1" l="1"/>
  <c r="E23" i="1" l="1"/>
  <c r="E10" i="1"/>
  <c r="E17" i="1" l="1"/>
  <c r="E25" i="1" l="1"/>
</calcChain>
</file>

<file path=xl/sharedStrings.xml><?xml version="1.0" encoding="utf-8"?>
<sst xmlns="http://schemas.openxmlformats.org/spreadsheetml/2006/main" count="109" uniqueCount="62">
  <si>
    <t>Nr poz. przet.</t>
  </si>
  <si>
    <t>Nazwa odpadów</t>
  </si>
  <si>
    <t>Adres</t>
  </si>
  <si>
    <t>Dane do kontaktu</t>
  </si>
  <si>
    <t>Nazwa jednostki organizacyjnej</t>
  </si>
  <si>
    <t>Ilość razem</t>
  </si>
  <si>
    <t>Opis odpadów</t>
  </si>
  <si>
    <t>Kod odpadu</t>
  </si>
  <si>
    <t>Lp.</t>
  </si>
  <si>
    <t>18 WOG Wejherowo</t>
  </si>
  <si>
    <t>Ilość 
kg</t>
  </si>
  <si>
    <t>15 01 10*</t>
  </si>
  <si>
    <t>KPW Gdynia</t>
  </si>
  <si>
    <t>Gdynia, ul. Dickmana 10</t>
  </si>
  <si>
    <t>D1BLog Bydgoszcz</t>
  </si>
  <si>
    <t>16 01 17</t>
  </si>
  <si>
    <t>17 04 01</t>
  </si>
  <si>
    <t>17 04 05</t>
  </si>
  <si>
    <t>Hel PB</t>
  </si>
  <si>
    <t>Siemirowice GZ</t>
  </si>
  <si>
    <t>13 07 03*</t>
  </si>
  <si>
    <t>Złom metali żelaznych (kod odpadu 16 01 17)</t>
  </si>
  <si>
    <t>Złom żelaza i stali (kod odpadu 17 04 05)</t>
  </si>
  <si>
    <t>Inne paliwa włącznie z mieszaninami (mieszanina odpadowych paliw lotniczych) (kod odpadu 13 07 03*)</t>
  </si>
  <si>
    <t>Gdynia Babie Doły,                        ul. Zielona 1</t>
  </si>
  <si>
    <t>Złom miedzi, mosiądzu i brązu (kod odpadu 17 04 01)</t>
  </si>
  <si>
    <t xml:space="preserve"> JW 4580 Czarne,                                                       ul. Strzelecka 35</t>
  </si>
  <si>
    <t>Czarne JW 4580,                       ul. Strzelecka 35</t>
  </si>
  <si>
    <t>16 01 99</t>
  </si>
  <si>
    <t>Hel PB SOI</t>
  </si>
  <si>
    <t>16 01 06</t>
  </si>
  <si>
    <t>13 02 05*</t>
  </si>
  <si>
    <t>16 01 14*</t>
  </si>
  <si>
    <t>Przepracowane mineralne oleje silnikowe, przekładniowe i smarowe niezawierające związków chlorowcoorganicznych
(kod odpadu 13 02 05*)</t>
  </si>
  <si>
    <t>Przepracowane płyny zapobiegające zamarzaniu zawierające substancje niebezpieczne (kod odpadu 16 01 14*)</t>
  </si>
  <si>
    <t>Zużyte opony (nienadające się do bieżnikowania i dalszego użytkowania) (kod odpadu 16 01 03)</t>
  </si>
  <si>
    <t>zużyte opony z pojazdów osobowych i ciężarowych</t>
  </si>
  <si>
    <t>15 01 03</t>
  </si>
  <si>
    <t>Dębogórze, ul. Partyzantów</t>
  </si>
  <si>
    <t xml:space="preserve">zużyte kable energetyczne zdemontowane z okrętów o różnej średnicy oraz różnej ilości żył </t>
  </si>
  <si>
    <t>Gdynia, ul. Rondo Bitwy pod Oliwą 1</t>
  </si>
  <si>
    <t>Inne niewymienione odpady (części z demontażu pojazdów zawierające metale zanieczyszczone gumą i tworzywem sztucznym) (kod odpadu 16 01 99)</t>
  </si>
  <si>
    <t>części samochodowe z obsług pojazdów</t>
  </si>
  <si>
    <t>Odpadowe opakowania z drewna (zużyte palety) (kod odpadu               15 01 03) - pakiet o masie 10 940,00 kg</t>
  </si>
  <si>
    <t xml:space="preserve">Odpadowe opakowania zawierające pozostałości substancji niebezpiecznych lub nimi zanieczyszczone  (beczki oraz puszki metalowe i plastikowe po produktach MPS) (kod odpadu                    15 01 10*) </t>
  </si>
  <si>
    <t>Zużyte lub nienadające się do użytkowania pojazdy niezawierające cieczy i innych niebezpiecznych elementów (wraki powstałe ze zużycia samochodów osobowych na cele szkoleniowe)                     (kod odpadu 16 01 06)</t>
  </si>
  <si>
    <t>Inne niewymienione odpady (kable energetyczne zdemontowane z okrętów o różnej średnicy oraz różnej ilości żył)                                          (kod odpadu 16 01 99)</t>
  </si>
  <si>
    <t>Inne paliwa włącznie z mieszaninami (mieszanina odpadowych paliw okrętowych, samochodowych i lotniczych)                                         (kod odpadu 13 07 03*)</t>
  </si>
  <si>
    <t>tel. 602-482-569</t>
  </si>
  <si>
    <t>tel. 693-119-127</t>
  </si>
  <si>
    <t xml:space="preserve"> tel. 505-257-935</t>
  </si>
  <si>
    <t>złom wytworzony z zużytego sprzętu warsztatowego wtym z tokarki TUM 20B, wiertarki stołowej WS-15, narzędzi ręcznych</t>
  </si>
  <si>
    <t xml:space="preserve"> tel. 660-948-045</t>
  </si>
  <si>
    <t xml:space="preserve"> tel. 261-257-529</t>
  </si>
  <si>
    <t>siatka ogrodzeniowa, zniszczone włazy kanalizacyjne</t>
  </si>
  <si>
    <t xml:space="preserve"> tel. 600-801-728</t>
  </si>
  <si>
    <t xml:space="preserve"> tel. 507-451-820</t>
  </si>
  <si>
    <t xml:space="preserve"> tel. 502-173-601</t>
  </si>
  <si>
    <t xml:space="preserve"> tel. 668-447-883</t>
  </si>
  <si>
    <t xml:space="preserve"> tel. 502-811-812</t>
  </si>
  <si>
    <t>zużyte, połamane palety składowane na placu bez zadaszenia, zawilgocone</t>
  </si>
  <si>
    <t xml:space="preserve">Wykaz miejsc i adresów, w których znajdują się sprzedawane na przetargu nr 6/OG-DG/2025 w dniu 28.05.2025 r.  rzeczy ruchome niekoncesjonowane stanowiące odpady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</si>
</sst>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name val="Times"/>
      <family val="1"/>
    </font>
    <font>
      <b/>
      <sz val="12"/>
      <name val="Times"/>
      <family val="1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3" fillId="0" borderId="0">
      <alignment vertical="center" wrapText="1"/>
    </xf>
    <xf numFmtId="0" fontId="3" fillId="0" borderId="0"/>
    <xf numFmtId="0" fontId="6" fillId="0" borderId="0"/>
    <xf numFmtId="0" fontId="12" fillId="0" borderId="0"/>
    <xf numFmtId="0" fontId="2" fillId="0" borderId="0"/>
    <xf numFmtId="164" fontId="1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6" fillId="0" borderId="0"/>
    <xf numFmtId="0" fontId="12" fillId="0" borderId="0"/>
    <xf numFmtId="0" fontId="13" fillId="0" borderId="0"/>
  </cellStyleXfs>
  <cellXfs count="4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8" fillId="0" borderId="0" xfId="0" applyFont="1"/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9" fillId="2" borderId="1" xfId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4" fontId="10" fillId="0" borderId="1" xfId="0" applyNumberFormat="1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</cellXfs>
  <cellStyles count="13">
    <cellStyle name="Normalny" xfId="0" builtinId="0"/>
    <cellStyle name="Normalny 10 3" xfId="3"/>
    <cellStyle name="Normalny 10 3 3" xfId="10"/>
    <cellStyle name="Normalny 12" xfId="8"/>
    <cellStyle name="Normalny 14 2 2 2 2 2" xfId="4"/>
    <cellStyle name="Normalny 2" xfId="2"/>
    <cellStyle name="Normalny 2 2" xfId="7"/>
    <cellStyle name="Normalny 2 3" xfId="12"/>
    <cellStyle name="Normalny 3 2 2 2" xfId="11"/>
    <cellStyle name="Normalny 6 5 2 6 2" xfId="9"/>
    <cellStyle name="Normalny 6 6 2 2" xfId="5"/>
    <cellStyle name="Normalny_Arkusz1" xfId="1"/>
    <cellStyle name="Walutowy 2" xfId="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4"/>
  <sheetViews>
    <sheetView tabSelected="1" view="pageBreakPreview" zoomScale="87" zoomScaleNormal="77" zoomScaleSheetLayoutView="87" workbookViewId="0">
      <selection activeCell="G4" sqref="G4"/>
    </sheetView>
  </sheetViews>
  <sheetFormatPr defaultColWidth="9.140625" defaultRowHeight="15.75"/>
  <cols>
    <col min="1" max="1" width="6.42578125" style="31" customWidth="1"/>
    <col min="2" max="2" width="7" style="10" customWidth="1"/>
    <col min="3" max="3" width="60.140625" style="1" customWidth="1"/>
    <col min="4" max="4" width="25.7109375" style="1" customWidth="1"/>
    <col min="5" max="5" width="13.42578125" style="23" customWidth="1"/>
    <col min="6" max="6" width="21.140625" style="3" customWidth="1"/>
    <col min="7" max="7" width="25.42578125" style="8" customWidth="1"/>
    <col min="8" max="8" width="39.42578125" style="2" customWidth="1"/>
    <col min="9" max="9" width="10.7109375" style="1" customWidth="1"/>
    <col min="10" max="16384" width="9.140625" style="1"/>
  </cols>
  <sheetData>
    <row r="1" spans="1:9" ht="54" customHeight="1">
      <c r="A1" s="47" t="s">
        <v>61</v>
      </c>
      <c r="B1" s="47"/>
      <c r="C1" s="47"/>
      <c r="D1" s="47"/>
      <c r="E1" s="47"/>
      <c r="F1" s="47"/>
      <c r="G1" s="47"/>
      <c r="H1" s="47"/>
      <c r="I1" s="48"/>
    </row>
    <row r="2" spans="1:9" ht="66" customHeight="1">
      <c r="A2" s="29" t="s">
        <v>0</v>
      </c>
      <c r="B2" s="4" t="s">
        <v>8</v>
      </c>
      <c r="C2" s="5" t="s">
        <v>1</v>
      </c>
      <c r="D2" s="5" t="s">
        <v>6</v>
      </c>
      <c r="E2" s="26" t="s">
        <v>10</v>
      </c>
      <c r="F2" s="6" t="s">
        <v>4</v>
      </c>
      <c r="G2" s="24" t="s">
        <v>2</v>
      </c>
      <c r="H2" s="7" t="s">
        <v>3</v>
      </c>
      <c r="I2" s="7" t="s">
        <v>7</v>
      </c>
    </row>
    <row r="3" spans="1:9" s="12" customFormat="1" ht="71.25" customHeight="1">
      <c r="A3" s="30">
        <v>1</v>
      </c>
      <c r="B3" s="15">
        <v>1</v>
      </c>
      <c r="C3" s="9" t="s">
        <v>45</v>
      </c>
      <c r="D3" s="27"/>
      <c r="E3" s="35">
        <v>4000</v>
      </c>
      <c r="F3" s="36" t="s">
        <v>14</v>
      </c>
      <c r="G3" s="38" t="s">
        <v>26</v>
      </c>
      <c r="H3" s="17" t="s">
        <v>48</v>
      </c>
      <c r="I3" s="37" t="s">
        <v>30</v>
      </c>
    </row>
    <row r="4" spans="1:9" s="12" customFormat="1" ht="31.5" customHeight="1">
      <c r="A4" s="19">
        <v>1</v>
      </c>
      <c r="B4" s="13">
        <v>1</v>
      </c>
      <c r="C4" s="20"/>
      <c r="D4" s="28" t="s">
        <v>5</v>
      </c>
      <c r="E4" s="21">
        <f>SUM(E3)</f>
        <v>4000</v>
      </c>
      <c r="F4" s="45"/>
      <c r="G4" s="45"/>
      <c r="H4" s="45"/>
      <c r="I4" s="14"/>
    </row>
    <row r="5" spans="1:9" s="12" customFormat="1" ht="67.5" customHeight="1">
      <c r="A5" s="30">
        <v>2</v>
      </c>
      <c r="B5" s="15">
        <v>1</v>
      </c>
      <c r="C5" s="42" t="s">
        <v>46</v>
      </c>
      <c r="D5" s="27" t="s">
        <v>39</v>
      </c>
      <c r="E5" s="41">
        <v>500</v>
      </c>
      <c r="F5" s="18" t="s">
        <v>12</v>
      </c>
      <c r="G5" s="38" t="s">
        <v>40</v>
      </c>
      <c r="H5" s="11" t="s">
        <v>49</v>
      </c>
      <c r="I5" s="11" t="s">
        <v>28</v>
      </c>
    </row>
    <row r="6" spans="1:9" s="12" customFormat="1" ht="63.75">
      <c r="A6" s="30">
        <v>2</v>
      </c>
      <c r="B6" s="15">
        <v>2</v>
      </c>
      <c r="C6" s="9" t="s">
        <v>21</v>
      </c>
      <c r="D6" s="27" t="s">
        <v>51</v>
      </c>
      <c r="E6" s="41">
        <v>1206.5999999999999</v>
      </c>
      <c r="F6" s="36" t="s">
        <v>12</v>
      </c>
      <c r="G6" s="32" t="s">
        <v>18</v>
      </c>
      <c r="H6" s="17" t="s">
        <v>50</v>
      </c>
      <c r="I6" s="37" t="s">
        <v>15</v>
      </c>
    </row>
    <row r="7" spans="1:9" s="12" customFormat="1" ht="41.25" customHeight="1">
      <c r="A7" s="30">
        <v>2</v>
      </c>
      <c r="B7" s="15">
        <v>3</v>
      </c>
      <c r="C7" s="9" t="s">
        <v>21</v>
      </c>
      <c r="D7" s="27"/>
      <c r="E7" s="41">
        <v>645</v>
      </c>
      <c r="F7" s="36" t="s">
        <v>12</v>
      </c>
      <c r="G7" s="32" t="s">
        <v>18</v>
      </c>
      <c r="H7" s="17" t="s">
        <v>52</v>
      </c>
      <c r="I7" s="37" t="s">
        <v>15</v>
      </c>
    </row>
    <row r="8" spans="1:9" s="12" customFormat="1" ht="38.25" customHeight="1">
      <c r="A8" s="30">
        <v>2</v>
      </c>
      <c r="B8" s="15">
        <v>4</v>
      </c>
      <c r="C8" s="22" t="s">
        <v>25</v>
      </c>
      <c r="E8" s="41">
        <v>13.5</v>
      </c>
      <c r="F8" s="36" t="s">
        <v>12</v>
      </c>
      <c r="G8" s="32" t="s">
        <v>29</v>
      </c>
      <c r="H8" s="17" t="s">
        <v>53</v>
      </c>
      <c r="I8" s="37" t="s">
        <v>16</v>
      </c>
    </row>
    <row r="9" spans="1:9" s="12" customFormat="1" ht="38.25" customHeight="1">
      <c r="A9" s="30">
        <v>2</v>
      </c>
      <c r="B9" s="15">
        <v>5</v>
      </c>
      <c r="C9" s="9" t="s">
        <v>22</v>
      </c>
      <c r="D9" s="27" t="s">
        <v>54</v>
      </c>
      <c r="E9" s="41">
        <v>190</v>
      </c>
      <c r="F9" s="36" t="s">
        <v>12</v>
      </c>
      <c r="G9" s="32" t="s">
        <v>29</v>
      </c>
      <c r="H9" s="17" t="s">
        <v>53</v>
      </c>
      <c r="I9" s="37" t="s">
        <v>17</v>
      </c>
    </row>
    <row r="10" spans="1:9" s="12" customFormat="1" ht="31.5" customHeight="1">
      <c r="A10" s="19">
        <v>2</v>
      </c>
      <c r="B10" s="13">
        <v>5</v>
      </c>
      <c r="C10" s="20"/>
      <c r="D10" s="28" t="s">
        <v>5</v>
      </c>
      <c r="E10" s="21">
        <f>SUM(E5:E9)</f>
        <v>2555.1</v>
      </c>
      <c r="F10" s="46"/>
      <c r="G10" s="46"/>
      <c r="H10" s="46"/>
      <c r="I10" s="14"/>
    </row>
    <row r="11" spans="1:9" s="12" customFormat="1" ht="45" customHeight="1">
      <c r="A11" s="30">
        <v>3</v>
      </c>
      <c r="B11" s="15">
        <v>3</v>
      </c>
      <c r="C11" s="9" t="s">
        <v>21</v>
      </c>
      <c r="D11" s="27" t="s">
        <v>42</v>
      </c>
      <c r="E11" s="44">
        <v>1568</v>
      </c>
      <c r="F11" s="36" t="s">
        <v>14</v>
      </c>
      <c r="G11" s="38" t="s">
        <v>26</v>
      </c>
      <c r="H11" s="17" t="s">
        <v>48</v>
      </c>
      <c r="I11" s="37" t="s">
        <v>15</v>
      </c>
    </row>
    <row r="12" spans="1:9" s="12" customFormat="1" ht="45.75" customHeight="1">
      <c r="A12" s="30">
        <v>3</v>
      </c>
      <c r="B12" s="15">
        <v>2</v>
      </c>
      <c r="C12" s="42" t="s">
        <v>41</v>
      </c>
      <c r="D12" s="27"/>
      <c r="E12" s="44">
        <v>902</v>
      </c>
      <c r="F12" s="36" t="s">
        <v>14</v>
      </c>
      <c r="G12" s="38" t="s">
        <v>26</v>
      </c>
      <c r="H12" s="17" t="s">
        <v>48</v>
      </c>
      <c r="I12" s="37" t="s">
        <v>28</v>
      </c>
    </row>
    <row r="13" spans="1:9" s="12" customFormat="1" ht="31.5" customHeight="1">
      <c r="A13" s="19">
        <v>3</v>
      </c>
      <c r="B13" s="13">
        <v>3</v>
      </c>
      <c r="C13" s="20"/>
      <c r="D13" s="28" t="s">
        <v>5</v>
      </c>
      <c r="E13" s="21">
        <f>SUM(E11:E12)</f>
        <v>2470</v>
      </c>
      <c r="F13" s="46"/>
      <c r="G13" s="46"/>
      <c r="H13" s="46"/>
      <c r="I13" s="14"/>
    </row>
    <row r="14" spans="1:9" s="12" customFormat="1" ht="39" customHeight="1">
      <c r="A14" s="30">
        <v>4</v>
      </c>
      <c r="B14" s="15">
        <v>1</v>
      </c>
      <c r="C14" s="9" t="s">
        <v>23</v>
      </c>
      <c r="D14" s="27"/>
      <c r="E14" s="35">
        <v>1945.9</v>
      </c>
      <c r="F14" s="36" t="s">
        <v>9</v>
      </c>
      <c r="G14" s="36" t="s">
        <v>24</v>
      </c>
      <c r="H14" s="17" t="s">
        <v>55</v>
      </c>
      <c r="I14" s="39" t="s">
        <v>20</v>
      </c>
    </row>
    <row r="15" spans="1:9" s="12" customFormat="1" ht="45" customHeight="1">
      <c r="A15" s="30">
        <v>4</v>
      </c>
      <c r="B15" s="15">
        <v>2</v>
      </c>
      <c r="C15" s="9" t="s">
        <v>47</v>
      </c>
      <c r="D15" s="27"/>
      <c r="E15" s="35">
        <v>936.9</v>
      </c>
      <c r="F15" s="36" t="s">
        <v>12</v>
      </c>
      <c r="G15" s="36" t="s">
        <v>13</v>
      </c>
      <c r="H15" s="17" t="s">
        <v>56</v>
      </c>
      <c r="I15" s="40" t="s">
        <v>20</v>
      </c>
    </row>
    <row r="16" spans="1:9" s="12" customFormat="1" ht="39" customHeight="1">
      <c r="A16" s="30">
        <v>4</v>
      </c>
      <c r="B16" s="15">
        <v>3</v>
      </c>
      <c r="C16" s="9" t="s">
        <v>23</v>
      </c>
      <c r="D16" s="27"/>
      <c r="E16" s="35">
        <v>787.4</v>
      </c>
      <c r="F16" s="36" t="s">
        <v>9</v>
      </c>
      <c r="G16" s="36" t="s">
        <v>19</v>
      </c>
      <c r="H16" s="17" t="s">
        <v>57</v>
      </c>
      <c r="I16" s="39" t="s">
        <v>20</v>
      </c>
    </row>
    <row r="17" spans="1:9" s="12" customFormat="1" ht="34.5" customHeight="1">
      <c r="A17" s="19">
        <v>4</v>
      </c>
      <c r="B17" s="13">
        <v>3</v>
      </c>
      <c r="C17" s="20"/>
      <c r="D17" s="28" t="s">
        <v>5</v>
      </c>
      <c r="E17" s="21">
        <f>SUM(E14:E16)</f>
        <v>3670.2000000000003</v>
      </c>
      <c r="F17" s="46"/>
      <c r="G17" s="46"/>
      <c r="H17" s="46"/>
      <c r="I17" s="14"/>
    </row>
    <row r="18" spans="1:9" s="12" customFormat="1" ht="51" customHeight="1">
      <c r="A18" s="30">
        <v>5</v>
      </c>
      <c r="B18" s="15">
        <v>1</v>
      </c>
      <c r="C18" s="9" t="s">
        <v>33</v>
      </c>
      <c r="D18" s="27"/>
      <c r="E18" s="16">
        <v>1190</v>
      </c>
      <c r="F18" s="36" t="s">
        <v>14</v>
      </c>
      <c r="G18" s="38" t="s">
        <v>26</v>
      </c>
      <c r="H18" s="11" t="s">
        <v>58</v>
      </c>
      <c r="I18" s="32" t="s">
        <v>31</v>
      </c>
    </row>
    <row r="19" spans="1:9" s="12" customFormat="1" ht="66.75" customHeight="1">
      <c r="A19" s="30">
        <v>5</v>
      </c>
      <c r="B19" s="15">
        <v>2</v>
      </c>
      <c r="C19" s="9" t="s">
        <v>33</v>
      </c>
      <c r="D19" s="27"/>
      <c r="E19" s="41">
        <v>3212.9</v>
      </c>
      <c r="F19" s="36" t="s">
        <v>14</v>
      </c>
      <c r="G19" s="38" t="s">
        <v>26</v>
      </c>
      <c r="H19" s="11" t="s">
        <v>58</v>
      </c>
      <c r="I19" s="37" t="s">
        <v>31</v>
      </c>
    </row>
    <row r="20" spans="1:9" s="12" customFormat="1" ht="69" customHeight="1">
      <c r="A20" s="30">
        <v>5</v>
      </c>
      <c r="B20" s="15">
        <v>3</v>
      </c>
      <c r="C20" s="9" t="s">
        <v>34</v>
      </c>
      <c r="D20" s="27"/>
      <c r="E20" s="41">
        <v>1206.2</v>
      </c>
      <c r="F20" s="36" t="s">
        <v>14</v>
      </c>
      <c r="G20" s="38" t="s">
        <v>26</v>
      </c>
      <c r="H20" s="11" t="s">
        <v>58</v>
      </c>
      <c r="I20" s="37" t="s">
        <v>32</v>
      </c>
    </row>
    <row r="21" spans="1:9" s="12" customFormat="1" ht="32.25" customHeight="1">
      <c r="A21" s="19">
        <v>5</v>
      </c>
      <c r="B21" s="13">
        <v>3</v>
      </c>
      <c r="C21" s="20"/>
      <c r="D21" s="28" t="s">
        <v>5</v>
      </c>
      <c r="E21" s="21">
        <f>SUM(E18:E20)</f>
        <v>5609.0999999999995</v>
      </c>
      <c r="F21" s="46"/>
      <c r="G21" s="46"/>
      <c r="H21" s="46"/>
      <c r="I21" s="14"/>
    </row>
    <row r="22" spans="1:9" s="34" customFormat="1" ht="59.25" customHeight="1">
      <c r="A22" s="30">
        <v>6</v>
      </c>
      <c r="B22" s="30">
        <v>1</v>
      </c>
      <c r="C22" s="22" t="s">
        <v>35</v>
      </c>
      <c r="D22" s="33" t="s">
        <v>36</v>
      </c>
      <c r="E22" s="35">
        <v>6560</v>
      </c>
      <c r="F22" s="36" t="s">
        <v>14</v>
      </c>
      <c r="G22" s="38" t="s">
        <v>27</v>
      </c>
      <c r="H22" s="17" t="s">
        <v>58</v>
      </c>
      <c r="I22" s="18" t="s">
        <v>11</v>
      </c>
    </row>
    <row r="23" spans="1:9" s="12" customFormat="1" ht="39.75" customHeight="1">
      <c r="A23" s="19">
        <v>6</v>
      </c>
      <c r="B23" s="13">
        <v>1</v>
      </c>
      <c r="C23" s="20"/>
      <c r="D23" s="28" t="s">
        <v>5</v>
      </c>
      <c r="E23" s="21">
        <f>SUM(E22)</f>
        <v>6560</v>
      </c>
      <c r="F23" s="46"/>
      <c r="G23" s="46"/>
      <c r="H23" s="46"/>
      <c r="I23" s="14"/>
    </row>
    <row r="24" spans="1:9" s="34" customFormat="1" ht="59.25" customHeight="1">
      <c r="A24" s="30">
        <v>7</v>
      </c>
      <c r="B24" s="30">
        <v>1</v>
      </c>
      <c r="C24" s="22" t="s">
        <v>44</v>
      </c>
      <c r="D24" s="33"/>
      <c r="E24" s="35">
        <v>500</v>
      </c>
      <c r="F24" s="36" t="s">
        <v>14</v>
      </c>
      <c r="G24" s="38" t="s">
        <v>27</v>
      </c>
      <c r="H24" s="17" t="s">
        <v>58</v>
      </c>
      <c r="I24" s="18" t="s">
        <v>11</v>
      </c>
    </row>
    <row r="25" spans="1:9" s="12" customFormat="1" ht="39.75" customHeight="1">
      <c r="A25" s="19">
        <v>7</v>
      </c>
      <c r="B25" s="13">
        <v>1</v>
      </c>
      <c r="C25" s="20"/>
      <c r="D25" s="28" t="s">
        <v>5</v>
      </c>
      <c r="E25" s="21">
        <f>SUM(E24)</f>
        <v>500</v>
      </c>
      <c r="F25" s="46"/>
      <c r="G25" s="46"/>
      <c r="H25" s="46"/>
      <c r="I25" s="14"/>
    </row>
    <row r="26" spans="1:9" s="12" customFormat="1" ht="55.5" customHeight="1">
      <c r="A26" s="30">
        <v>8</v>
      </c>
      <c r="B26" s="15">
        <v>1</v>
      </c>
      <c r="C26" s="27" t="s">
        <v>43</v>
      </c>
      <c r="D26" s="27" t="s">
        <v>60</v>
      </c>
      <c r="E26" s="16">
        <v>10940</v>
      </c>
      <c r="F26" s="32" t="s">
        <v>12</v>
      </c>
      <c r="G26" s="38" t="s">
        <v>38</v>
      </c>
      <c r="H26" s="11" t="s">
        <v>59</v>
      </c>
      <c r="I26" s="17" t="s">
        <v>37</v>
      </c>
    </row>
    <row r="27" spans="1:9" s="12" customFormat="1" ht="39.75" customHeight="1">
      <c r="A27" s="19">
        <v>8</v>
      </c>
      <c r="B27" s="13">
        <v>1</v>
      </c>
      <c r="C27" s="20"/>
      <c r="D27" s="28" t="s">
        <v>5</v>
      </c>
      <c r="E27" s="21">
        <v>10940</v>
      </c>
      <c r="F27" s="43"/>
      <c r="G27" s="43"/>
      <c r="H27" s="43"/>
      <c r="I27" s="14"/>
    </row>
    <row r="28" spans="1:9">
      <c r="E28" s="25"/>
    </row>
    <row r="29" spans="1:9">
      <c r="E29" s="25"/>
    </row>
    <row r="30" spans="1:9">
      <c r="E30" s="25"/>
    </row>
    <row r="31" spans="1:9">
      <c r="E31" s="25"/>
    </row>
    <row r="32" spans="1:9">
      <c r="E32" s="25"/>
    </row>
    <row r="33" spans="5:5">
      <c r="E33" s="25"/>
    </row>
    <row r="34" spans="5:5">
      <c r="E34" s="25"/>
    </row>
  </sheetData>
  <mergeCells count="7">
    <mergeCell ref="F25:H25"/>
    <mergeCell ref="A1:I1"/>
    <mergeCell ref="F17:H17"/>
    <mergeCell ref="F21:H21"/>
    <mergeCell ref="F10:H10"/>
    <mergeCell ref="F13:H13"/>
    <mergeCell ref="F23:H23"/>
  </mergeCells>
  <dataValidations count="1">
    <dataValidation allowBlank="1" showErrorMessage="1" sqref="G5:G9"/>
  </dataValidations>
  <pageMargins left="0.70866141732283472" right="0.11811023622047245" top="0.35433070866141736" bottom="0.35433070866141736" header="0.31496062992125984" footer="0.31496062992125984"/>
  <pageSetup paperSize="9" scale="65" fitToHeight="0" orientation="landscape" horizontalDpi="300" verticalDpi="300" r:id="rId1"/>
  <headerFooter>
    <oddFooter>&amp;C&amp;P z &amp;N</oddFooter>
  </headerFooter>
  <rowBreaks count="1" manualBreakCount="1">
    <brk id="23" max="16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miejsc dla odpadów</vt:lpstr>
      <vt:lpstr>'Wykaz miejsc dla odpadów'!Tytuły_wydruku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2025-05-12T10:57:08Z</dcterms:modified>
</cp:coreProperties>
</file>