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468" windowHeight="660"/>
  </bookViews>
  <sheets>
    <sheet name="Wykaz miejsc dla odpadów" sheetId="1" r:id="rId1"/>
  </sheets>
  <definedNames>
    <definedName name="_xlnm._FilterDatabase" localSheetId="0" hidden="1">'Wykaz miejsc dla odpadów'!$A$2:$I$84</definedName>
    <definedName name="_xlnm.Print_Titles" localSheetId="0">'Wykaz miejsc dla odpadów'!$2:$2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 l="1"/>
  <c r="E69" i="1" l="1"/>
  <c r="E45" i="1" l="1"/>
  <c r="E79" i="1" l="1"/>
  <c r="E77" i="1"/>
  <c r="E84" i="1" l="1"/>
  <c r="E82" i="1"/>
  <c r="E75" i="1" l="1"/>
</calcChain>
</file>

<file path=xl/sharedStrings.xml><?xml version="1.0" encoding="utf-8"?>
<sst xmlns="http://schemas.openxmlformats.org/spreadsheetml/2006/main" count="456" uniqueCount="168">
  <si>
    <t>Nr poz. przet.</t>
  </si>
  <si>
    <t>Nazwa odpadów</t>
  </si>
  <si>
    <t>Adres</t>
  </si>
  <si>
    <t>Dane do kontaktu</t>
  </si>
  <si>
    <t>Nazwa jednostki organizacyjnej</t>
  </si>
  <si>
    <t>Ilość razem</t>
  </si>
  <si>
    <t>Opis odpadów</t>
  </si>
  <si>
    <t>Kod odpadu</t>
  </si>
  <si>
    <t>Lp.</t>
  </si>
  <si>
    <t>18 WOG Wejherowo</t>
  </si>
  <si>
    <t>6 WOG Ustka</t>
  </si>
  <si>
    <t>Ilość 
kg</t>
  </si>
  <si>
    <t>Pętkowice k/Wejherowa</t>
  </si>
  <si>
    <t>17 01 01</t>
  </si>
  <si>
    <t>Ustka, Osiedle Lędowo 1N</t>
  </si>
  <si>
    <t>KPW Gdynia</t>
  </si>
  <si>
    <t>Gdynia, ul. Dickmana 10</t>
  </si>
  <si>
    <t xml:space="preserve"> Gdynia, ul. Rondo Bitwy pod Oliwą 1</t>
  </si>
  <si>
    <t>Nieżychowice k/Chojnic</t>
  </si>
  <si>
    <t>22 BLT Malbork</t>
  </si>
  <si>
    <t>JW 4026 Gdynia</t>
  </si>
  <si>
    <t>Odpady betonu oraz gruzu betonowego z rozbiórek i remontów (kod odpadu  17 01 01) – pakiet o masie 10 000,00 kg</t>
  </si>
  <si>
    <t>Malbork, ul. 17 Marca 20</t>
  </si>
  <si>
    <t>D1BLog Bydgoszcz</t>
  </si>
  <si>
    <t>16 01 17</t>
  </si>
  <si>
    <t>17 04 01</t>
  </si>
  <si>
    <t>17 04 02</t>
  </si>
  <si>
    <t>17 04 05</t>
  </si>
  <si>
    <t>17 04 07</t>
  </si>
  <si>
    <t>16 02 13*</t>
  </si>
  <si>
    <t>1 RBLog Wałcz</t>
  </si>
  <si>
    <t>Siemirowice GZ</t>
  </si>
  <si>
    <t>13 07 03*</t>
  </si>
  <si>
    <t>Złom metali żelaznych (kod odpadu 16 01 17)</t>
  </si>
  <si>
    <t>Złom aluminiowy (kod odpadu 17 04 02)</t>
  </si>
  <si>
    <t>Złom żelaza i stali (kod odpadu 17 04 05)</t>
  </si>
  <si>
    <t>Złom mieszaniny metali (kod odpadu 17 04 07)</t>
  </si>
  <si>
    <t>Inne paliwa włącznie z mieszaninami (mieszanina odpadowych paliw lotniczych) (kod odpadu 13 07 03*)</t>
  </si>
  <si>
    <t>Inne paliwa włącznie z mieszaninami (mieszanina odpadowych paliw okrętowych, samochodowych i lotniczych) (kod odpadu 13 07 03*)</t>
  </si>
  <si>
    <t>Gdynia, ul. Rondo Bitwy pod Oliwą 1</t>
  </si>
  <si>
    <t>Gdańsk, ul. Obywatelska 2</t>
  </si>
  <si>
    <t>Pruszcz Gdański, ul. Powstańców Warszawy 28B</t>
  </si>
  <si>
    <t>Czarne SOI,                                              ul. Strzelecka 35</t>
  </si>
  <si>
    <t>świetlówki</t>
  </si>
  <si>
    <t>Gdynia Babie Doły,                        ul. Zielona 1</t>
  </si>
  <si>
    <t>Odpady z toczenia i piłowania żelaza oraz jego stopów (kod odpadu 12 01 01)</t>
  </si>
  <si>
    <t>Złom miedzi, mosiądzu i brązu (kod odpadu 17 04 01)</t>
  </si>
  <si>
    <t>Zużyte kable inne niż wymienione w 17 04 10 (kod odpadu 17 04 11)</t>
  </si>
  <si>
    <t>świetlówki, lampy sodowe</t>
  </si>
  <si>
    <t>Czarne JW 4580,                       ul. Strzelecka 35</t>
  </si>
  <si>
    <t>16 01 99</t>
  </si>
  <si>
    <t>15 01 03</t>
  </si>
  <si>
    <t>Lotnisko Krasnołęka                      k/Malborka</t>
  </si>
  <si>
    <t>Odpadowe opakowania z drewna (zużyte skrzynie, palety, bębny kablowe, różne rozmiary, uszkodzone, przechowywane bez zadaszenia) (kod odpadu 15 01 03) - pakiet o masie 1 490,51 kg</t>
  </si>
  <si>
    <t>Odpadowe opakowania z drewna (zużyte skrzynie wielkogabarytowe, przechowywane bez zadaszenia) (kod odpadu 15 01 03) - pakiet o masie 3 000,00 kg</t>
  </si>
  <si>
    <t>22.BLT Malbork</t>
  </si>
  <si>
    <t>12 01 01</t>
  </si>
  <si>
    <t>Bieszkowice JW 4026</t>
  </si>
  <si>
    <t>16 01 18</t>
  </si>
  <si>
    <t>Złom metali nieżelaznych (kod odpadu 16 01 18)</t>
  </si>
  <si>
    <t>17 04 03</t>
  </si>
  <si>
    <t>16 01 22</t>
  </si>
  <si>
    <t>Inne niewymienione elementy (plastikowe szczotki oczyszczarek lotniskowych zawierające metalowe końcówki) (kod odpadu 16 01 22)</t>
  </si>
  <si>
    <t>17 04 11</t>
  </si>
  <si>
    <t>Inne niewymienione odpady (kod odpadu 16 01 99)</t>
  </si>
  <si>
    <t>16 06 01*</t>
  </si>
  <si>
    <t>16 06 02*</t>
  </si>
  <si>
    <t>16 06 05</t>
  </si>
  <si>
    <t>plastikowe szczotki oczyszczarek lotniskowych zawierające metalowe końcówki</t>
  </si>
  <si>
    <t>miedziane i mosiężne złączki przewodów elastycznych</t>
  </si>
  <si>
    <t>zestawy baterii Ni-Cd zalane elektrolitem zasadowym zamontowane w dedykowanych skrzynkach drewnianych</t>
  </si>
  <si>
    <t>zużyte drobne baterie z sygnalizatorów nawigacyjnych</t>
  </si>
  <si>
    <t xml:space="preserve">zużyte kable energetyczne zdemontowane z okrętów o różnej średnicy oraz różnej ilości żył </t>
  </si>
  <si>
    <t>aluminiowe złączki i końcówki węży paliwowych</t>
  </si>
  <si>
    <t>zużyte łańcuchy, liny stalowe oraz inne elementy zdemontowane z wyposażenia okrętów</t>
  </si>
  <si>
    <t>zużyte elementy z wyposażenia OPBMR i inż.-sap (stalowe wkłady filtrujące, zbiorniki, dysze)</t>
  </si>
  <si>
    <t>zużyte narzędzia</t>
  </si>
  <si>
    <t>wióry, ścinki, stopy spawalnicze</t>
  </si>
  <si>
    <t xml:space="preserve">butle stalowe </t>
  </si>
  <si>
    <t>drobny sprzęt gastronomiczny</t>
  </si>
  <si>
    <t>zużyte części samochodowe, obudowy urządzeń, elementy pojazdów</t>
  </si>
  <si>
    <t>zużyte części samochodowe, obudowy urządzeń, narzędzia</t>
  </si>
  <si>
    <t>drobny sprzęt mps</t>
  </si>
  <si>
    <t>wybrakowane elementy infrastruktury, wybrakowane elementy infrastruktury lotniskowej</t>
  </si>
  <si>
    <t>zużyte elementy wyposażenia warsztatowego</t>
  </si>
  <si>
    <t>zużyte elementy z demontażu mebli</t>
  </si>
  <si>
    <t>wybrakowane elementy regałów, kątowniki</t>
  </si>
  <si>
    <t>zużyte elementy z demontażu urządzenia LUZES</t>
  </si>
  <si>
    <t>zużyte elementy sprzętu ppoż</t>
  </si>
  <si>
    <t>uszkodzone elementy z maszyn inżynieryjnych, filtrów do uzdatniania wody</t>
  </si>
  <si>
    <t>wybrakowane elementy infrastruktury,elementy mebli, grzejniki</t>
  </si>
  <si>
    <t>zużyte elementy sprzętu do obsługi lotniska- części kosiarek</t>
  </si>
  <si>
    <t>wyposażenie gastronomiczne</t>
  </si>
  <si>
    <t>elementy ogrodzenia, pojemniki</t>
  </si>
  <si>
    <t>zdemontowane bramy garażowe zanieczyszczone szkłem i watą szklaną</t>
  </si>
  <si>
    <t>elementy kotła grzewczego c.o.</t>
  </si>
  <si>
    <t>drobne elementy z demontażu infrastruktury</t>
  </si>
  <si>
    <t>zużyte części samochodowe, obudowy urządzeń</t>
  </si>
  <si>
    <t>Dębogórze, ul. Partyzantów</t>
  </si>
  <si>
    <t>Gdynia Grabówek SOI,ul. M.Curie-Skłodowskiej 2</t>
  </si>
  <si>
    <t>Gdynia Witomino SOI, ul. Strażacka 81</t>
  </si>
  <si>
    <t>Gdynia Grabówek WTM, ul. M.Curie-Skłodowskiej 2</t>
  </si>
  <si>
    <t>Gdynia Skład,                                    ul. X.Czernickiego 124</t>
  </si>
  <si>
    <t>Hel, ul. Sikorskiego 29</t>
  </si>
  <si>
    <t>Siemirowice k.  Cewic</t>
  </si>
  <si>
    <t>Wejherowo SOI,                          ul. Sobieskiego 277</t>
  </si>
  <si>
    <t>Gdynia, ul. Dickmana 64</t>
  </si>
  <si>
    <t>elementy wyposażenia sportowego, zużyte tarcze strzelnicze</t>
  </si>
  <si>
    <t>plomby, ciężarki z wyważania kół</t>
  </si>
  <si>
    <t xml:space="preserve"> wybrakowane elementy infrastruktury lotniskowej, ogrodzenia</t>
  </si>
  <si>
    <t>zużyte części samochodowe, obudowy urządzeń, elementy pojazdów, elementy wyposażenia warsztatowego</t>
  </si>
  <si>
    <t>Zużyte baterie i akumulatory niklowo-kadmowe                                  (kod odpadu 16 06 02*)</t>
  </si>
  <si>
    <t>Zużyte inne baterie i akumulatory (kod odpadu 16 06 05)</t>
  </si>
  <si>
    <t xml:space="preserve">Zużyte baterie i akumulatory ołowiowe (w integralnych obudowach) (kod odpadu 16 06 01*)   </t>
  </si>
  <si>
    <t xml:space="preserve">Zużyte baterie i akumulatory ołowiowe (w integralnych obudowach) (kod odpadu 16 06 01*)  </t>
  </si>
  <si>
    <t>zużyte części samochodowe, obudowy urządzeń, wyposażenie gastronomiczne</t>
  </si>
  <si>
    <t>Złom ołowiu  (kod odpadu 17 04 03)</t>
  </si>
  <si>
    <t>zdemontowane przewody niskonapięciowe (antenowe, telefoniczne, teleinformatyczne)</t>
  </si>
  <si>
    <t>zużyty sprzęt gastronomiczny</t>
  </si>
  <si>
    <t>Zużyte urządzenia zawierające niebezpieczne elementy inne niż wymienione w 16 02 09 do 16 02 12 (kod odpadu 16 02 13*)</t>
  </si>
  <si>
    <t>zużyte elementy nieżelazne infrastruktury paliwowej</t>
  </si>
  <si>
    <t>zużyte elemnty sprzętu (ciężarki, haki, zawiesia)</t>
  </si>
  <si>
    <t>zużyte akumulatory różnej wielkości zdemontowane ze sprzętu wojskowego w integralnych obudowach z tworzywa sztucznego</t>
  </si>
  <si>
    <t>zużyte drobne baterie zdemontowane z sygnalizatorów kamizelek ratowniczych</t>
  </si>
  <si>
    <t>zużyte drobne baterie zdemontowane z sygnalizatorów urządzeń ratowniczych</t>
  </si>
  <si>
    <t>elementy wyposażenia okrętów oraz instalacji w wykonane z aluminium o grubości powyżej 0,5 cm</t>
  </si>
  <si>
    <t>Gdynia Grabówek SOI,           ul. M.Curie-Skłodowskiej 2</t>
  </si>
  <si>
    <t xml:space="preserve">Wykaz miejsc i adresów, w których znajdują się sprzedawane na przetargu nr 4/OG-DG/2025 w dniu 01.04.2025 r.  rzeczy ruchome niekoncesjonowane stanowiące odpady
</t>
  </si>
  <si>
    <t xml:space="preserve"> tel. 261-537-174</t>
  </si>
  <si>
    <t>tel.693-727-087</t>
  </si>
  <si>
    <t xml:space="preserve"> tel. 603-725-144</t>
  </si>
  <si>
    <t xml:space="preserve"> tel. 791-267-037</t>
  </si>
  <si>
    <t xml:space="preserve"> tel. 691-398-022</t>
  </si>
  <si>
    <t xml:space="preserve"> tel. 510-536-700</t>
  </si>
  <si>
    <t xml:space="preserve"> tel. 261-536-176</t>
  </si>
  <si>
    <t>tel. 600-427-909</t>
  </si>
  <si>
    <t xml:space="preserve"> tel.512-466-684</t>
  </si>
  <si>
    <t xml:space="preserve"> tel. 261-536-432</t>
  </si>
  <si>
    <t xml:space="preserve"> tel. 502-811-812</t>
  </si>
  <si>
    <t xml:space="preserve"> tel. 690-238-425</t>
  </si>
  <si>
    <t xml:space="preserve"> tel. 535-527-703</t>
  </si>
  <si>
    <t xml:space="preserve"> tel. 660-948-045</t>
  </si>
  <si>
    <t xml:space="preserve"> tel. 693-119-127</t>
  </si>
  <si>
    <t xml:space="preserve"> tel. 600-427-909</t>
  </si>
  <si>
    <t xml:space="preserve"> tel. 605-126-797</t>
  </si>
  <si>
    <t xml:space="preserve"> tel. 261-536-117</t>
  </si>
  <si>
    <t xml:space="preserve"> tel. 261-231-321</t>
  </si>
  <si>
    <t>tel. 880-034-891</t>
  </si>
  <si>
    <t xml:space="preserve"> tel. 506-625-227</t>
  </si>
  <si>
    <t>tel. 502-173-601</t>
  </si>
  <si>
    <t xml:space="preserve"> tel. 261-251-995</t>
  </si>
  <si>
    <t>tel. 261-251-995</t>
  </si>
  <si>
    <t xml:space="preserve">
tel. 261-537-128</t>
  </si>
  <si>
    <t xml:space="preserve"> tel. 508-436-465</t>
  </si>
  <si>
    <t xml:space="preserve"> tel. 500-215-893</t>
  </si>
  <si>
    <t xml:space="preserve"> tel. 729-238-105</t>
  </si>
  <si>
    <t xml:space="preserve"> tel. 261-212-252</t>
  </si>
  <si>
    <t xml:space="preserve"> tel. 261-537-186</t>
  </si>
  <si>
    <t xml:space="preserve"> tel. 261-271-355</t>
  </si>
  <si>
    <t xml:space="preserve"> tel.502-103-480</t>
  </si>
  <si>
    <t>tel. 261-534-166</t>
  </si>
  <si>
    <t xml:space="preserve"> tel. 602-482-569</t>
  </si>
  <si>
    <t>tel. 507-451-820</t>
  </si>
  <si>
    <t xml:space="preserve"> tel. 501-233-738</t>
  </si>
  <si>
    <t xml:space="preserve"> tel. 600-801-728</t>
  </si>
  <si>
    <t xml:space="preserve"> tel. 261-266-583</t>
  </si>
  <si>
    <t xml:space="preserve"> tel. 509-774-919</t>
  </si>
  <si>
    <t>tel. 783-684-507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</si>
</sst>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name val="Times"/>
      <family val="1"/>
    </font>
    <font>
      <b/>
      <sz val="12"/>
      <name val="Times"/>
      <family val="1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3" fillId="0" borderId="0">
      <alignment vertical="center" wrapText="1"/>
    </xf>
    <xf numFmtId="0" fontId="3" fillId="0" borderId="0"/>
    <xf numFmtId="0" fontId="6" fillId="0" borderId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6" fillId="0" borderId="0"/>
    <xf numFmtId="0" fontId="12" fillId="0" borderId="0"/>
    <xf numFmtId="0" fontId="13" fillId="0" borderId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8" fillId="0" borderId="0" xfId="0" applyFont="1"/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9" fillId="2" borderId="1" xfId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4" fontId="10" fillId="0" borderId="1" xfId="0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center" vertical="center" wrapText="1"/>
    </xf>
    <xf numFmtId="49" fontId="3" fillId="0" borderId="1" xfId="12" applyNumberFormat="1" applyFont="1" applyFill="1" applyBorder="1" applyAlignment="1">
      <alignment horizontal="center" vertical="center" wrapText="1"/>
    </xf>
    <xf numFmtId="49" fontId="3" fillId="0" borderId="1" xfId="1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49" fontId="3" fillId="0" borderId="1" xfId="8" applyNumberFormat="1" applyFont="1" applyFill="1" applyBorder="1" applyAlignment="1">
      <alignment horizontal="center" vertical="center"/>
    </xf>
    <xf numFmtId="49" fontId="3" fillId="0" borderId="1" xfId="9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7" fillId="2" borderId="1" xfId="0" applyFont="1" applyFill="1" applyBorder="1" applyAlignment="1">
      <alignment horizontal="center"/>
    </xf>
  </cellXfs>
  <cellStyles count="13">
    <cellStyle name="Normalny" xfId="0" builtinId="0"/>
    <cellStyle name="Normalny 10 3" xfId="3"/>
    <cellStyle name="Normalny 10 3 3" xfId="10"/>
    <cellStyle name="Normalny 12" xfId="8"/>
    <cellStyle name="Normalny 14 2 2 2 2 2" xfId="4"/>
    <cellStyle name="Normalny 2" xfId="2"/>
    <cellStyle name="Normalny 2 2" xfId="7"/>
    <cellStyle name="Normalny 2 3" xfId="12"/>
    <cellStyle name="Normalny 3 2 2 2" xfId="11"/>
    <cellStyle name="Normalny 6 5 2 6 2" xfId="9"/>
    <cellStyle name="Normalny 6 6 2 2" xfId="5"/>
    <cellStyle name="Normalny_Arkusz1" xfId="1"/>
    <cellStyle name="Walutowy 2" xfId="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86"/>
  <sheetViews>
    <sheetView tabSelected="1" view="pageBreakPreview" zoomScale="87" zoomScaleNormal="77" zoomScaleSheetLayoutView="87" workbookViewId="0">
      <selection activeCell="H87" sqref="H87"/>
    </sheetView>
  </sheetViews>
  <sheetFormatPr defaultColWidth="9.109375" defaultRowHeight="15.6"/>
  <cols>
    <col min="1" max="1" width="6.88671875" style="32" customWidth="1"/>
    <col min="2" max="2" width="7" style="10" customWidth="1"/>
    <col min="3" max="3" width="60.109375" style="1" customWidth="1"/>
    <col min="4" max="4" width="29.109375" style="1" customWidth="1"/>
    <col min="5" max="5" width="13.44140625" style="24" customWidth="1"/>
    <col min="6" max="6" width="21.109375" style="3" customWidth="1"/>
    <col min="7" max="7" width="25.44140625" style="8" customWidth="1"/>
    <col min="8" max="8" width="39.44140625" style="2" customWidth="1"/>
    <col min="9" max="9" width="10.6640625" style="1" customWidth="1"/>
    <col min="10" max="16384" width="9.109375" style="1"/>
  </cols>
  <sheetData>
    <row r="1" spans="1:9" ht="54" customHeight="1">
      <c r="A1" s="60" t="s">
        <v>127</v>
      </c>
      <c r="B1" s="60"/>
      <c r="C1" s="60"/>
      <c r="D1" s="60"/>
      <c r="E1" s="60"/>
      <c r="F1" s="60"/>
      <c r="G1" s="60"/>
      <c r="H1" s="60"/>
      <c r="I1" s="61"/>
    </row>
    <row r="2" spans="1:9" ht="66" customHeight="1">
      <c r="A2" s="30" t="s">
        <v>0</v>
      </c>
      <c r="B2" s="4" t="s">
        <v>8</v>
      </c>
      <c r="C2" s="5" t="s">
        <v>1</v>
      </c>
      <c r="D2" s="5" t="s">
        <v>6</v>
      </c>
      <c r="E2" s="27" t="s">
        <v>11</v>
      </c>
      <c r="F2" s="6" t="s">
        <v>4</v>
      </c>
      <c r="G2" s="25" t="s">
        <v>2</v>
      </c>
      <c r="H2" s="7" t="s">
        <v>3</v>
      </c>
      <c r="I2" s="7" t="s">
        <v>7</v>
      </c>
    </row>
    <row r="3" spans="1:9" s="12" customFormat="1" ht="36" customHeight="1">
      <c r="A3" s="31">
        <v>1</v>
      </c>
      <c r="B3" s="15">
        <v>1</v>
      </c>
      <c r="C3" s="9" t="s">
        <v>45</v>
      </c>
      <c r="D3" s="28" t="s">
        <v>77</v>
      </c>
      <c r="E3" s="53">
        <v>50</v>
      </c>
      <c r="F3" s="39" t="s">
        <v>55</v>
      </c>
      <c r="G3" s="52" t="s">
        <v>52</v>
      </c>
      <c r="H3" s="17" t="s">
        <v>128</v>
      </c>
      <c r="I3" s="42" t="s">
        <v>56</v>
      </c>
    </row>
    <row r="4" spans="1:9" s="12" customFormat="1" ht="30" customHeight="1">
      <c r="A4" s="31">
        <v>1</v>
      </c>
      <c r="B4" s="15">
        <v>2</v>
      </c>
      <c r="C4" s="9" t="s">
        <v>33</v>
      </c>
      <c r="D4" s="28" t="s">
        <v>118</v>
      </c>
      <c r="E4" s="47">
        <v>166</v>
      </c>
      <c r="F4" s="38" t="s">
        <v>15</v>
      </c>
      <c r="G4" s="38" t="s">
        <v>16</v>
      </c>
      <c r="H4" s="17" t="s">
        <v>129</v>
      </c>
      <c r="I4" s="18" t="s">
        <v>24</v>
      </c>
    </row>
    <row r="5" spans="1:9" s="12" customFormat="1" ht="30" customHeight="1">
      <c r="A5" s="31">
        <v>1</v>
      </c>
      <c r="B5" s="15">
        <v>3</v>
      </c>
      <c r="C5" s="9" t="s">
        <v>33</v>
      </c>
      <c r="D5" s="28" t="s">
        <v>121</v>
      </c>
      <c r="E5" s="47">
        <v>70</v>
      </c>
      <c r="F5" s="38" t="s">
        <v>20</v>
      </c>
      <c r="G5" s="11" t="s">
        <v>39</v>
      </c>
      <c r="H5" s="17" t="s">
        <v>130</v>
      </c>
      <c r="I5" s="18" t="s">
        <v>24</v>
      </c>
    </row>
    <row r="6" spans="1:9" s="12" customFormat="1" ht="30" customHeight="1">
      <c r="A6" s="31">
        <v>1</v>
      </c>
      <c r="B6" s="15">
        <v>4</v>
      </c>
      <c r="C6" s="9" t="s">
        <v>33</v>
      </c>
      <c r="D6" s="28" t="s">
        <v>79</v>
      </c>
      <c r="E6" s="47">
        <v>50</v>
      </c>
      <c r="F6" s="38" t="s">
        <v>20</v>
      </c>
      <c r="G6" s="11" t="s">
        <v>39</v>
      </c>
      <c r="H6" s="17" t="s">
        <v>131</v>
      </c>
      <c r="I6" s="18" t="s">
        <v>24</v>
      </c>
    </row>
    <row r="7" spans="1:9" s="12" customFormat="1" ht="39" customHeight="1">
      <c r="A7" s="31">
        <v>1</v>
      </c>
      <c r="B7" s="15">
        <v>5</v>
      </c>
      <c r="C7" s="9" t="s">
        <v>33</v>
      </c>
      <c r="D7" s="28" t="s">
        <v>81</v>
      </c>
      <c r="E7" s="47">
        <v>455.4</v>
      </c>
      <c r="F7" s="38" t="s">
        <v>30</v>
      </c>
      <c r="G7" s="38" t="s">
        <v>101</v>
      </c>
      <c r="H7" s="17" t="s">
        <v>132</v>
      </c>
      <c r="I7" s="18" t="s">
        <v>24</v>
      </c>
    </row>
    <row r="8" spans="1:9" s="12" customFormat="1" ht="30" customHeight="1">
      <c r="A8" s="31">
        <v>1</v>
      </c>
      <c r="B8" s="15">
        <v>6</v>
      </c>
      <c r="C8" s="9" t="s">
        <v>33</v>
      </c>
      <c r="D8" s="28" t="s">
        <v>82</v>
      </c>
      <c r="E8" s="47">
        <v>30</v>
      </c>
      <c r="F8" s="38" t="s">
        <v>15</v>
      </c>
      <c r="G8" s="18" t="s">
        <v>103</v>
      </c>
      <c r="H8" s="17" t="s">
        <v>133</v>
      </c>
      <c r="I8" s="18" t="s">
        <v>24</v>
      </c>
    </row>
    <row r="9" spans="1:9" s="12" customFormat="1" ht="82.5" customHeight="1">
      <c r="A9" s="31">
        <v>1</v>
      </c>
      <c r="B9" s="15">
        <v>7</v>
      </c>
      <c r="C9" s="9" t="s">
        <v>33</v>
      </c>
      <c r="D9" s="28" t="s">
        <v>110</v>
      </c>
      <c r="E9" s="47">
        <v>3250</v>
      </c>
      <c r="F9" s="38" t="s">
        <v>55</v>
      </c>
      <c r="G9" s="33" t="s">
        <v>22</v>
      </c>
      <c r="H9" s="17" t="s">
        <v>134</v>
      </c>
      <c r="I9" s="18" t="s">
        <v>24</v>
      </c>
    </row>
    <row r="10" spans="1:9" s="12" customFormat="1" ht="36" customHeight="1">
      <c r="A10" s="31">
        <v>1</v>
      </c>
      <c r="B10" s="15">
        <v>8</v>
      </c>
      <c r="C10" s="9" t="s">
        <v>33</v>
      </c>
      <c r="D10" s="28" t="s">
        <v>87</v>
      </c>
      <c r="E10" s="47">
        <v>160</v>
      </c>
      <c r="F10" s="38" t="s">
        <v>55</v>
      </c>
      <c r="G10" s="52" t="s">
        <v>52</v>
      </c>
      <c r="H10" s="17" t="s">
        <v>128</v>
      </c>
      <c r="I10" s="18" t="s">
        <v>24</v>
      </c>
    </row>
    <row r="11" spans="1:9" s="12" customFormat="1" ht="45" customHeight="1">
      <c r="A11" s="31">
        <v>1</v>
      </c>
      <c r="B11" s="15">
        <v>9</v>
      </c>
      <c r="C11" s="9" t="s">
        <v>33</v>
      </c>
      <c r="D11" s="28" t="s">
        <v>80</v>
      </c>
      <c r="E11" s="47">
        <v>4287.12</v>
      </c>
      <c r="F11" s="38" t="s">
        <v>9</v>
      </c>
      <c r="G11" s="11" t="s">
        <v>12</v>
      </c>
      <c r="H11" s="17" t="s">
        <v>135</v>
      </c>
      <c r="I11" s="18" t="s">
        <v>24</v>
      </c>
    </row>
    <row r="12" spans="1:9" s="12" customFormat="1" ht="36.75" customHeight="1">
      <c r="A12" s="31">
        <v>1</v>
      </c>
      <c r="B12" s="15">
        <v>10</v>
      </c>
      <c r="C12" s="9" t="s">
        <v>33</v>
      </c>
      <c r="D12" s="28" t="s">
        <v>84</v>
      </c>
      <c r="E12" s="47">
        <v>40</v>
      </c>
      <c r="F12" s="39" t="s">
        <v>55</v>
      </c>
      <c r="G12" s="33" t="s">
        <v>41</v>
      </c>
      <c r="H12" s="21" t="s">
        <v>136</v>
      </c>
      <c r="I12" s="18" t="s">
        <v>24</v>
      </c>
    </row>
    <row r="13" spans="1:9" s="12" customFormat="1" ht="30" customHeight="1">
      <c r="A13" s="31">
        <v>1</v>
      </c>
      <c r="B13" s="15">
        <v>11</v>
      </c>
      <c r="C13" s="9" t="s">
        <v>33</v>
      </c>
      <c r="D13" s="56" t="s">
        <v>86</v>
      </c>
      <c r="E13" s="47">
        <v>4289</v>
      </c>
      <c r="F13" s="11" t="s">
        <v>19</v>
      </c>
      <c r="G13" s="33" t="s">
        <v>22</v>
      </c>
      <c r="H13" s="17" t="s">
        <v>137</v>
      </c>
      <c r="I13" s="18" t="s">
        <v>24</v>
      </c>
    </row>
    <row r="14" spans="1:9" s="12" customFormat="1" ht="39.6">
      <c r="A14" s="31">
        <v>1</v>
      </c>
      <c r="B14" s="15">
        <v>12</v>
      </c>
      <c r="C14" s="9" t="s">
        <v>33</v>
      </c>
      <c r="D14" s="28" t="s">
        <v>80</v>
      </c>
      <c r="E14" s="47">
        <v>2465</v>
      </c>
      <c r="F14" s="18" t="s">
        <v>15</v>
      </c>
      <c r="G14" s="41" t="s">
        <v>98</v>
      </c>
      <c r="H14" s="11" t="s">
        <v>138</v>
      </c>
      <c r="I14" s="18" t="s">
        <v>24</v>
      </c>
    </row>
    <row r="15" spans="1:9" s="12" customFormat="1" ht="30" customHeight="1">
      <c r="A15" s="31">
        <v>1</v>
      </c>
      <c r="B15" s="15">
        <v>13</v>
      </c>
      <c r="C15" s="9" t="s">
        <v>33</v>
      </c>
      <c r="D15" s="59" t="s">
        <v>78</v>
      </c>
      <c r="E15" s="47">
        <v>100</v>
      </c>
      <c r="F15" s="18" t="s">
        <v>15</v>
      </c>
      <c r="G15" s="38" t="s">
        <v>106</v>
      </c>
      <c r="H15" s="17" t="s">
        <v>139</v>
      </c>
      <c r="I15" s="18" t="s">
        <v>24</v>
      </c>
    </row>
    <row r="16" spans="1:9" s="12" customFormat="1" ht="30" customHeight="1">
      <c r="A16" s="31">
        <v>1</v>
      </c>
      <c r="B16" s="15">
        <v>14</v>
      </c>
      <c r="C16" s="9" t="s">
        <v>33</v>
      </c>
      <c r="D16" s="28" t="s">
        <v>76</v>
      </c>
      <c r="E16" s="47">
        <v>160</v>
      </c>
      <c r="F16" s="18" t="s">
        <v>30</v>
      </c>
      <c r="G16" s="33" t="s">
        <v>102</v>
      </c>
      <c r="H16" s="17" t="s">
        <v>140</v>
      </c>
      <c r="I16" s="18" t="s">
        <v>24</v>
      </c>
    </row>
    <row r="17" spans="1:9" s="12" customFormat="1" ht="57.75" customHeight="1">
      <c r="A17" s="31">
        <v>1</v>
      </c>
      <c r="B17" s="15">
        <v>15</v>
      </c>
      <c r="C17" s="9" t="s">
        <v>33</v>
      </c>
      <c r="D17" s="28" t="s">
        <v>75</v>
      </c>
      <c r="E17" s="47">
        <v>683</v>
      </c>
      <c r="F17" s="18" t="s">
        <v>15</v>
      </c>
      <c r="G17" s="18" t="s">
        <v>103</v>
      </c>
      <c r="H17" s="17" t="s">
        <v>141</v>
      </c>
      <c r="I17" s="18" t="s">
        <v>24</v>
      </c>
    </row>
    <row r="18" spans="1:9" s="12" customFormat="1" ht="56.25" customHeight="1">
      <c r="A18" s="31">
        <v>1</v>
      </c>
      <c r="B18" s="15">
        <v>16</v>
      </c>
      <c r="C18" s="9" t="s">
        <v>33</v>
      </c>
      <c r="D18" s="28" t="s">
        <v>74</v>
      </c>
      <c r="E18" s="47">
        <v>10000</v>
      </c>
      <c r="F18" s="18" t="s">
        <v>15</v>
      </c>
      <c r="G18" s="18" t="s">
        <v>103</v>
      </c>
      <c r="H18" s="11" t="s">
        <v>142</v>
      </c>
      <c r="I18" s="18" t="s">
        <v>24</v>
      </c>
    </row>
    <row r="19" spans="1:9" s="12" customFormat="1" ht="45.75" customHeight="1">
      <c r="A19" s="31">
        <v>1</v>
      </c>
      <c r="B19" s="15">
        <v>17</v>
      </c>
      <c r="C19" s="9" t="s">
        <v>33</v>
      </c>
      <c r="D19" s="28" t="s">
        <v>107</v>
      </c>
      <c r="E19" s="47">
        <v>300</v>
      </c>
      <c r="F19" s="38" t="s">
        <v>20</v>
      </c>
      <c r="G19" s="38" t="s">
        <v>57</v>
      </c>
      <c r="H19" s="17" t="s">
        <v>166</v>
      </c>
      <c r="I19" s="18" t="s">
        <v>24</v>
      </c>
    </row>
    <row r="20" spans="1:9" s="12" customFormat="1" ht="33" customHeight="1">
      <c r="A20" s="31">
        <v>1</v>
      </c>
      <c r="B20" s="15">
        <v>18</v>
      </c>
      <c r="C20" s="9" t="s">
        <v>59</v>
      </c>
      <c r="D20" s="28" t="s">
        <v>97</v>
      </c>
      <c r="E20" s="47">
        <v>300</v>
      </c>
      <c r="F20" s="38" t="s">
        <v>30</v>
      </c>
      <c r="G20" s="38" t="s">
        <v>101</v>
      </c>
      <c r="H20" s="17" t="s">
        <v>132</v>
      </c>
      <c r="I20" s="42" t="s">
        <v>58</v>
      </c>
    </row>
    <row r="21" spans="1:9" s="12" customFormat="1" ht="34.5" customHeight="1">
      <c r="A21" s="31">
        <v>1</v>
      </c>
      <c r="B21" s="15">
        <v>19</v>
      </c>
      <c r="C21" s="9" t="s">
        <v>59</v>
      </c>
      <c r="D21" s="28" t="s">
        <v>73</v>
      </c>
      <c r="E21" s="47">
        <v>74</v>
      </c>
      <c r="F21" s="38" t="s">
        <v>15</v>
      </c>
      <c r="G21" s="18" t="s">
        <v>103</v>
      </c>
      <c r="H21" s="17" t="s">
        <v>133</v>
      </c>
      <c r="I21" s="42" t="s">
        <v>58</v>
      </c>
    </row>
    <row r="22" spans="1:9" s="12" customFormat="1" ht="48" customHeight="1">
      <c r="A22" s="31">
        <v>1</v>
      </c>
      <c r="B22" s="15">
        <v>20</v>
      </c>
      <c r="C22" s="9" t="s">
        <v>59</v>
      </c>
      <c r="D22" s="28" t="s">
        <v>115</v>
      </c>
      <c r="E22" s="47">
        <v>73.3</v>
      </c>
      <c r="F22" s="38" t="s">
        <v>9</v>
      </c>
      <c r="G22" s="11" t="s">
        <v>12</v>
      </c>
      <c r="H22" s="17" t="s">
        <v>143</v>
      </c>
      <c r="I22" s="42" t="s">
        <v>58</v>
      </c>
    </row>
    <row r="23" spans="1:9" s="12" customFormat="1" ht="51" customHeight="1">
      <c r="A23" s="31">
        <v>1</v>
      </c>
      <c r="B23" s="15">
        <v>21</v>
      </c>
      <c r="C23" s="9" t="s">
        <v>59</v>
      </c>
      <c r="D23" s="28" t="s">
        <v>97</v>
      </c>
      <c r="E23" s="47">
        <v>155</v>
      </c>
      <c r="F23" s="18" t="s">
        <v>15</v>
      </c>
      <c r="G23" s="41" t="s">
        <v>98</v>
      </c>
      <c r="H23" s="11" t="s">
        <v>138</v>
      </c>
      <c r="I23" s="18" t="s">
        <v>58</v>
      </c>
    </row>
    <row r="24" spans="1:9" s="12" customFormat="1" ht="56.25" customHeight="1">
      <c r="A24" s="31">
        <v>1</v>
      </c>
      <c r="B24" s="15">
        <v>22</v>
      </c>
      <c r="C24" s="9" t="s">
        <v>59</v>
      </c>
      <c r="D24" s="28" t="s">
        <v>125</v>
      </c>
      <c r="E24" s="47">
        <v>1000</v>
      </c>
      <c r="F24" s="18" t="s">
        <v>15</v>
      </c>
      <c r="G24" s="18" t="s">
        <v>103</v>
      </c>
      <c r="H24" s="11" t="s">
        <v>142</v>
      </c>
      <c r="I24" s="18" t="s">
        <v>58</v>
      </c>
    </row>
    <row r="25" spans="1:9" s="12" customFormat="1" ht="61.5" customHeight="1">
      <c r="A25" s="31">
        <v>1</v>
      </c>
      <c r="B25" s="15">
        <v>23</v>
      </c>
      <c r="C25" s="9" t="s">
        <v>62</v>
      </c>
      <c r="D25" s="28" t="s">
        <v>68</v>
      </c>
      <c r="E25" s="47">
        <v>2500</v>
      </c>
      <c r="F25" s="18" t="s">
        <v>55</v>
      </c>
      <c r="G25" s="52" t="s">
        <v>52</v>
      </c>
      <c r="H25" s="33" t="s">
        <v>144</v>
      </c>
      <c r="I25" s="18" t="s">
        <v>61</v>
      </c>
    </row>
    <row r="26" spans="1:9" s="12" customFormat="1" ht="39.6">
      <c r="A26" s="31">
        <v>1</v>
      </c>
      <c r="B26" s="15">
        <v>24</v>
      </c>
      <c r="C26" s="9" t="s">
        <v>64</v>
      </c>
      <c r="D26" s="28" t="s">
        <v>72</v>
      </c>
      <c r="E26" s="47">
        <v>3000</v>
      </c>
      <c r="F26" s="18" t="s">
        <v>15</v>
      </c>
      <c r="G26" s="41" t="s">
        <v>39</v>
      </c>
      <c r="H26" s="11" t="s">
        <v>142</v>
      </c>
      <c r="I26" s="18" t="s">
        <v>50</v>
      </c>
    </row>
    <row r="27" spans="1:9" s="12" customFormat="1" ht="30.75" customHeight="1">
      <c r="A27" s="31">
        <v>1</v>
      </c>
      <c r="B27" s="15">
        <v>25</v>
      </c>
      <c r="C27" s="23" t="s">
        <v>46</v>
      </c>
      <c r="D27" s="28" t="s">
        <v>69</v>
      </c>
      <c r="E27" s="47">
        <v>8.4</v>
      </c>
      <c r="F27" s="38" t="s">
        <v>30</v>
      </c>
      <c r="G27" s="38" t="s">
        <v>101</v>
      </c>
      <c r="H27" s="17" t="s">
        <v>132</v>
      </c>
      <c r="I27" s="44" t="s">
        <v>25</v>
      </c>
    </row>
    <row r="28" spans="1:9" s="12" customFormat="1" ht="30" customHeight="1">
      <c r="A28" s="31">
        <v>1</v>
      </c>
      <c r="B28" s="15">
        <v>26</v>
      </c>
      <c r="C28" s="9" t="s">
        <v>34</v>
      </c>
      <c r="D28" s="28" t="s">
        <v>88</v>
      </c>
      <c r="E28" s="47">
        <v>58</v>
      </c>
      <c r="F28" s="39" t="s">
        <v>55</v>
      </c>
      <c r="G28" s="33" t="s">
        <v>22</v>
      </c>
      <c r="H28" s="11" t="s">
        <v>145</v>
      </c>
      <c r="I28" s="33" t="s">
        <v>26</v>
      </c>
    </row>
    <row r="29" spans="1:9" s="12" customFormat="1" ht="30" customHeight="1">
      <c r="A29" s="31">
        <v>1</v>
      </c>
      <c r="B29" s="15">
        <v>27</v>
      </c>
      <c r="C29" s="9" t="s">
        <v>34</v>
      </c>
      <c r="D29" s="28" t="s">
        <v>92</v>
      </c>
      <c r="E29" s="47">
        <v>10.8</v>
      </c>
      <c r="F29" s="38" t="s">
        <v>9</v>
      </c>
      <c r="G29" s="11" t="s">
        <v>12</v>
      </c>
      <c r="H29" s="17" t="s">
        <v>143</v>
      </c>
      <c r="I29" s="42" t="s">
        <v>26</v>
      </c>
    </row>
    <row r="30" spans="1:9" s="12" customFormat="1" ht="30" customHeight="1">
      <c r="A30" s="31">
        <v>1</v>
      </c>
      <c r="B30" s="15">
        <v>28</v>
      </c>
      <c r="C30" s="9" t="s">
        <v>116</v>
      </c>
      <c r="D30" s="28" t="s">
        <v>108</v>
      </c>
      <c r="E30" s="47">
        <v>2</v>
      </c>
      <c r="F30" s="38" t="s">
        <v>9</v>
      </c>
      <c r="G30" s="11" t="s">
        <v>12</v>
      </c>
      <c r="H30" s="17" t="s">
        <v>143</v>
      </c>
      <c r="I30" s="54" t="s">
        <v>60</v>
      </c>
    </row>
    <row r="31" spans="1:9" s="12" customFormat="1" ht="30" customHeight="1">
      <c r="A31" s="31">
        <v>1</v>
      </c>
      <c r="B31" s="15">
        <v>29</v>
      </c>
      <c r="C31" s="9" t="s">
        <v>35</v>
      </c>
      <c r="D31" s="28" t="s">
        <v>85</v>
      </c>
      <c r="E31" s="47">
        <v>172.1</v>
      </c>
      <c r="F31" s="38" t="s">
        <v>15</v>
      </c>
      <c r="G31" s="34" t="s">
        <v>40</v>
      </c>
      <c r="H31" s="33" t="s">
        <v>156</v>
      </c>
      <c r="I31" s="43" t="s">
        <v>27</v>
      </c>
    </row>
    <row r="32" spans="1:9" s="12" customFormat="1" ht="30" customHeight="1">
      <c r="A32" s="31">
        <v>1</v>
      </c>
      <c r="B32" s="15">
        <v>30</v>
      </c>
      <c r="C32" s="9" t="s">
        <v>35</v>
      </c>
      <c r="D32" s="28" t="s">
        <v>93</v>
      </c>
      <c r="E32" s="47">
        <v>460</v>
      </c>
      <c r="F32" s="38" t="s">
        <v>9</v>
      </c>
      <c r="G32" s="38" t="s">
        <v>44</v>
      </c>
      <c r="H32" s="17" t="s">
        <v>159</v>
      </c>
      <c r="I32" s="55" t="s">
        <v>27</v>
      </c>
    </row>
    <row r="33" spans="1:9" s="12" customFormat="1" ht="30" customHeight="1">
      <c r="A33" s="31">
        <v>1</v>
      </c>
      <c r="B33" s="15">
        <v>31</v>
      </c>
      <c r="C33" s="9" t="s">
        <v>35</v>
      </c>
      <c r="D33" s="28" t="s">
        <v>95</v>
      </c>
      <c r="E33" s="47">
        <v>2000</v>
      </c>
      <c r="F33" s="38" t="s">
        <v>9</v>
      </c>
      <c r="G33" s="38" t="s">
        <v>99</v>
      </c>
      <c r="H33" s="17" t="s">
        <v>148</v>
      </c>
      <c r="I33" s="42" t="s">
        <v>27</v>
      </c>
    </row>
    <row r="34" spans="1:9" s="12" customFormat="1" ht="48" customHeight="1">
      <c r="A34" s="31">
        <v>1</v>
      </c>
      <c r="B34" s="15">
        <v>32</v>
      </c>
      <c r="C34" s="9" t="s">
        <v>35</v>
      </c>
      <c r="D34" s="28" t="s">
        <v>89</v>
      </c>
      <c r="E34" s="47">
        <v>708.1</v>
      </c>
      <c r="F34" s="39" t="s">
        <v>55</v>
      </c>
      <c r="G34" s="52" t="s">
        <v>52</v>
      </c>
      <c r="H34" s="52" t="s">
        <v>152</v>
      </c>
      <c r="I34" s="33" t="s">
        <v>27</v>
      </c>
    </row>
    <row r="35" spans="1:9" s="12" customFormat="1" ht="46.5" customHeight="1">
      <c r="A35" s="31">
        <v>1</v>
      </c>
      <c r="B35" s="15">
        <v>33</v>
      </c>
      <c r="C35" s="9" t="s">
        <v>35</v>
      </c>
      <c r="D35" s="28" t="s">
        <v>90</v>
      </c>
      <c r="E35" s="47">
        <v>579.9</v>
      </c>
      <c r="F35" s="39" t="s">
        <v>55</v>
      </c>
      <c r="G35" s="33" t="s">
        <v>22</v>
      </c>
      <c r="H35" s="11" t="s">
        <v>145</v>
      </c>
      <c r="I35" s="33" t="s">
        <v>27</v>
      </c>
    </row>
    <row r="36" spans="1:9" s="12" customFormat="1" ht="57.75" customHeight="1">
      <c r="A36" s="31">
        <v>1</v>
      </c>
      <c r="B36" s="15">
        <v>34</v>
      </c>
      <c r="C36" s="9" t="s">
        <v>35</v>
      </c>
      <c r="D36" s="28" t="s">
        <v>83</v>
      </c>
      <c r="E36" s="47">
        <v>1200</v>
      </c>
      <c r="F36" s="39" t="s">
        <v>55</v>
      </c>
      <c r="G36" s="33" t="s">
        <v>41</v>
      </c>
      <c r="H36" s="33" t="s">
        <v>158</v>
      </c>
      <c r="I36" s="42" t="s">
        <v>27</v>
      </c>
    </row>
    <row r="37" spans="1:9" s="12" customFormat="1" ht="36" customHeight="1">
      <c r="A37" s="31">
        <v>1</v>
      </c>
      <c r="B37" s="15">
        <v>35</v>
      </c>
      <c r="C37" s="9" t="s">
        <v>35</v>
      </c>
      <c r="D37" s="28" t="s">
        <v>96</v>
      </c>
      <c r="E37" s="47">
        <v>67.599999999999994</v>
      </c>
      <c r="F37" s="43" t="s">
        <v>9</v>
      </c>
      <c r="G37" s="43" t="s">
        <v>105</v>
      </c>
      <c r="H37" s="33" t="s">
        <v>150</v>
      </c>
      <c r="I37" s="33" t="s">
        <v>27</v>
      </c>
    </row>
    <row r="38" spans="1:9" s="12" customFormat="1" ht="46.5" customHeight="1">
      <c r="A38" s="31">
        <v>1</v>
      </c>
      <c r="B38" s="15">
        <v>36</v>
      </c>
      <c r="C38" s="9" t="s">
        <v>35</v>
      </c>
      <c r="D38" s="28" t="s">
        <v>94</v>
      </c>
      <c r="E38" s="47">
        <v>5000</v>
      </c>
      <c r="F38" s="11" t="s">
        <v>9</v>
      </c>
      <c r="G38" s="38" t="s">
        <v>44</v>
      </c>
      <c r="H38" s="17" t="s">
        <v>159</v>
      </c>
      <c r="I38" s="11" t="s">
        <v>27</v>
      </c>
    </row>
    <row r="39" spans="1:9" s="12" customFormat="1" ht="36" customHeight="1">
      <c r="A39" s="31">
        <v>1</v>
      </c>
      <c r="B39" s="15">
        <v>37</v>
      </c>
      <c r="C39" s="9" t="s">
        <v>35</v>
      </c>
      <c r="D39" s="28" t="s">
        <v>95</v>
      </c>
      <c r="E39" s="47">
        <v>820</v>
      </c>
      <c r="F39" s="11" t="s">
        <v>9</v>
      </c>
      <c r="G39" s="38" t="s">
        <v>126</v>
      </c>
      <c r="H39" s="17" t="s">
        <v>148</v>
      </c>
      <c r="I39" s="11" t="s">
        <v>27</v>
      </c>
    </row>
    <row r="40" spans="1:9" s="12" customFormat="1" ht="48" customHeight="1">
      <c r="A40" s="31">
        <v>1</v>
      </c>
      <c r="B40" s="15">
        <v>38</v>
      </c>
      <c r="C40" s="9" t="s">
        <v>35</v>
      </c>
      <c r="D40" s="28" t="s">
        <v>109</v>
      </c>
      <c r="E40" s="47">
        <v>658</v>
      </c>
      <c r="F40" s="11" t="s">
        <v>19</v>
      </c>
      <c r="G40" s="33" t="s">
        <v>41</v>
      </c>
      <c r="H40" s="33" t="s">
        <v>158</v>
      </c>
      <c r="I40" s="11" t="s">
        <v>27</v>
      </c>
    </row>
    <row r="41" spans="1:9" s="12" customFormat="1" ht="32.25" customHeight="1">
      <c r="A41" s="31">
        <v>1</v>
      </c>
      <c r="B41" s="15">
        <v>39</v>
      </c>
      <c r="C41" s="9" t="s">
        <v>36</v>
      </c>
      <c r="D41" s="28" t="s">
        <v>120</v>
      </c>
      <c r="E41" s="47">
        <v>160</v>
      </c>
      <c r="F41" s="38" t="s">
        <v>55</v>
      </c>
      <c r="G41" s="52" t="s">
        <v>52</v>
      </c>
      <c r="H41" s="17" t="s">
        <v>157</v>
      </c>
      <c r="I41" s="42" t="s">
        <v>28</v>
      </c>
    </row>
    <row r="42" spans="1:9" s="12" customFormat="1" ht="37.5" customHeight="1">
      <c r="A42" s="31">
        <v>1</v>
      </c>
      <c r="B42" s="15">
        <v>40</v>
      </c>
      <c r="C42" s="9" t="s">
        <v>36</v>
      </c>
      <c r="D42" s="28" t="s">
        <v>97</v>
      </c>
      <c r="E42" s="47">
        <v>443.35</v>
      </c>
      <c r="F42" s="38" t="s">
        <v>9</v>
      </c>
      <c r="G42" s="11" t="s">
        <v>12</v>
      </c>
      <c r="H42" s="17" t="s">
        <v>143</v>
      </c>
      <c r="I42" s="42" t="s">
        <v>28</v>
      </c>
    </row>
    <row r="43" spans="1:9" s="12" customFormat="1" ht="45" customHeight="1">
      <c r="A43" s="31">
        <v>1</v>
      </c>
      <c r="B43" s="15">
        <v>41</v>
      </c>
      <c r="C43" s="9" t="s">
        <v>36</v>
      </c>
      <c r="D43" s="28" t="s">
        <v>91</v>
      </c>
      <c r="E43" s="47">
        <v>69</v>
      </c>
      <c r="F43" s="18" t="s">
        <v>55</v>
      </c>
      <c r="G43" s="52" t="s">
        <v>52</v>
      </c>
      <c r="H43" s="33" t="s">
        <v>144</v>
      </c>
      <c r="I43" s="18" t="s">
        <v>28</v>
      </c>
    </row>
    <row r="44" spans="1:9" s="12" customFormat="1" ht="63.75" customHeight="1">
      <c r="A44" s="31">
        <v>1</v>
      </c>
      <c r="B44" s="15">
        <v>42</v>
      </c>
      <c r="C44" s="9" t="s">
        <v>47</v>
      </c>
      <c r="D44" s="28" t="s">
        <v>117</v>
      </c>
      <c r="E44" s="47">
        <v>800</v>
      </c>
      <c r="F44" s="38" t="s">
        <v>9</v>
      </c>
      <c r="G44" s="11" t="s">
        <v>12</v>
      </c>
      <c r="H44" s="17" t="s">
        <v>143</v>
      </c>
      <c r="I44" s="18" t="s">
        <v>63</v>
      </c>
    </row>
    <row r="45" spans="1:9" s="12" customFormat="1" ht="29.25" customHeight="1">
      <c r="A45" s="19">
        <v>1</v>
      </c>
      <c r="B45" s="13">
        <v>42</v>
      </c>
      <c r="C45" s="20"/>
      <c r="D45" s="29" t="s">
        <v>5</v>
      </c>
      <c r="E45" s="22">
        <f>SUM(E3:E44)</f>
        <v>46875.07</v>
      </c>
      <c r="F45" s="62"/>
      <c r="G45" s="62"/>
      <c r="H45" s="62"/>
      <c r="I45" s="14"/>
    </row>
    <row r="46" spans="1:9" s="12" customFormat="1" ht="84.75" customHeight="1">
      <c r="A46" s="31">
        <v>2</v>
      </c>
      <c r="B46" s="15">
        <v>1</v>
      </c>
      <c r="C46" s="9" t="s">
        <v>113</v>
      </c>
      <c r="D46" s="58" t="s">
        <v>122</v>
      </c>
      <c r="E46" s="47">
        <v>180</v>
      </c>
      <c r="F46" s="38" t="s">
        <v>10</v>
      </c>
      <c r="G46" s="18" t="s">
        <v>18</v>
      </c>
      <c r="H46" s="17" t="s">
        <v>160</v>
      </c>
      <c r="I46" s="33" t="s">
        <v>65</v>
      </c>
    </row>
    <row r="47" spans="1:9" s="12" customFormat="1" ht="75" customHeight="1">
      <c r="A47" s="31">
        <v>2</v>
      </c>
      <c r="B47" s="15">
        <v>2</v>
      </c>
      <c r="C47" s="9" t="s">
        <v>114</v>
      </c>
      <c r="D47" s="58" t="s">
        <v>122</v>
      </c>
      <c r="E47" s="47">
        <v>281</v>
      </c>
      <c r="F47" s="38" t="s">
        <v>15</v>
      </c>
      <c r="G47" s="41" t="s">
        <v>98</v>
      </c>
      <c r="H47" s="11" t="s">
        <v>138</v>
      </c>
      <c r="I47" s="33" t="s">
        <v>65</v>
      </c>
    </row>
    <row r="48" spans="1:9" s="12" customFormat="1" ht="69" customHeight="1">
      <c r="A48" s="31">
        <v>2</v>
      </c>
      <c r="B48" s="15">
        <v>3</v>
      </c>
      <c r="C48" s="9" t="s">
        <v>113</v>
      </c>
      <c r="D48" s="58" t="s">
        <v>122</v>
      </c>
      <c r="E48" s="47">
        <v>600</v>
      </c>
      <c r="F48" s="38" t="s">
        <v>15</v>
      </c>
      <c r="G48" s="41" t="s">
        <v>39</v>
      </c>
      <c r="H48" s="17" t="s">
        <v>154</v>
      </c>
      <c r="I48" s="45" t="s">
        <v>65</v>
      </c>
    </row>
    <row r="49" spans="1:9" s="12" customFormat="1" ht="73.5" customHeight="1">
      <c r="A49" s="31">
        <v>2</v>
      </c>
      <c r="B49" s="15">
        <v>4</v>
      </c>
      <c r="C49" s="9" t="s">
        <v>114</v>
      </c>
      <c r="D49" s="58" t="s">
        <v>122</v>
      </c>
      <c r="E49" s="47">
        <v>160</v>
      </c>
      <c r="F49" s="38" t="s">
        <v>15</v>
      </c>
      <c r="G49" s="41" t="s">
        <v>39</v>
      </c>
      <c r="H49" s="17" t="s">
        <v>167</v>
      </c>
      <c r="I49" s="45" t="s">
        <v>65</v>
      </c>
    </row>
    <row r="50" spans="1:9" s="12" customFormat="1" ht="66">
      <c r="A50" s="31">
        <v>2</v>
      </c>
      <c r="B50" s="15">
        <v>5</v>
      </c>
      <c r="C50" s="9" t="s">
        <v>113</v>
      </c>
      <c r="D50" s="58" t="s">
        <v>122</v>
      </c>
      <c r="E50" s="47">
        <v>200</v>
      </c>
      <c r="F50" s="38" t="s">
        <v>30</v>
      </c>
      <c r="G50" s="38" t="s">
        <v>101</v>
      </c>
      <c r="H50" s="17" t="s">
        <v>132</v>
      </c>
      <c r="I50" s="44" t="s">
        <v>65</v>
      </c>
    </row>
    <row r="51" spans="1:9" s="12" customFormat="1" ht="72" customHeight="1">
      <c r="A51" s="31">
        <v>2</v>
      </c>
      <c r="B51" s="15">
        <v>6</v>
      </c>
      <c r="C51" s="9" t="s">
        <v>114</v>
      </c>
      <c r="D51" s="58" t="s">
        <v>122</v>
      </c>
      <c r="E51" s="47">
        <v>2829</v>
      </c>
      <c r="F51" s="38" t="s">
        <v>19</v>
      </c>
      <c r="G51" s="33" t="s">
        <v>22</v>
      </c>
      <c r="H51" s="17" t="s">
        <v>134</v>
      </c>
      <c r="I51" s="42" t="s">
        <v>65</v>
      </c>
    </row>
    <row r="52" spans="1:9" s="12" customFormat="1" ht="70.5" customHeight="1">
      <c r="A52" s="31">
        <v>2</v>
      </c>
      <c r="B52" s="15">
        <v>7</v>
      </c>
      <c r="C52" s="9" t="s">
        <v>113</v>
      </c>
      <c r="D52" s="58" t="s">
        <v>122</v>
      </c>
      <c r="E52" s="47">
        <v>200</v>
      </c>
      <c r="F52" s="38" t="s">
        <v>9</v>
      </c>
      <c r="G52" s="38" t="s">
        <v>104</v>
      </c>
      <c r="H52" s="17" t="s">
        <v>147</v>
      </c>
      <c r="I52" s="33" t="s">
        <v>65</v>
      </c>
    </row>
    <row r="53" spans="1:9" s="12" customFormat="1" ht="66">
      <c r="A53" s="31">
        <v>2</v>
      </c>
      <c r="B53" s="15">
        <v>8</v>
      </c>
      <c r="C53" s="9" t="s">
        <v>113</v>
      </c>
      <c r="D53" s="58" t="s">
        <v>122</v>
      </c>
      <c r="E53" s="47">
        <v>500</v>
      </c>
      <c r="F53" s="39" t="s">
        <v>10</v>
      </c>
      <c r="G53" s="33" t="s">
        <v>14</v>
      </c>
      <c r="H53" s="17" t="s">
        <v>146</v>
      </c>
      <c r="I53" s="42" t="s">
        <v>65</v>
      </c>
    </row>
    <row r="54" spans="1:9" s="12" customFormat="1" ht="73.5" customHeight="1">
      <c r="A54" s="31">
        <v>2</v>
      </c>
      <c r="B54" s="15">
        <v>9</v>
      </c>
      <c r="C54" s="9" t="s">
        <v>114</v>
      </c>
      <c r="D54" s="58" t="s">
        <v>122</v>
      </c>
      <c r="E54" s="47">
        <v>2877</v>
      </c>
      <c r="F54" s="11" t="s">
        <v>23</v>
      </c>
      <c r="G54" s="41" t="s">
        <v>49</v>
      </c>
      <c r="H54" s="17" t="s">
        <v>161</v>
      </c>
      <c r="I54" s="11" t="s">
        <v>65</v>
      </c>
    </row>
    <row r="55" spans="1:9" s="12" customFormat="1" ht="70.5" customHeight="1">
      <c r="A55" s="31">
        <v>2</v>
      </c>
      <c r="B55" s="15">
        <v>10</v>
      </c>
      <c r="C55" s="9" t="s">
        <v>113</v>
      </c>
      <c r="D55" s="58" t="s">
        <v>122</v>
      </c>
      <c r="E55" s="47">
        <v>2937</v>
      </c>
      <c r="F55" s="18" t="s">
        <v>15</v>
      </c>
      <c r="G55" s="41" t="s">
        <v>98</v>
      </c>
      <c r="H55" s="11" t="s">
        <v>138</v>
      </c>
      <c r="I55" s="18" t="s">
        <v>65</v>
      </c>
    </row>
    <row r="56" spans="1:9" s="12" customFormat="1" ht="66">
      <c r="A56" s="31">
        <v>2</v>
      </c>
      <c r="B56" s="15">
        <v>11</v>
      </c>
      <c r="C56" s="9" t="s">
        <v>114</v>
      </c>
      <c r="D56" s="58" t="s">
        <v>122</v>
      </c>
      <c r="E56" s="47">
        <v>1800</v>
      </c>
      <c r="F56" s="18" t="s">
        <v>20</v>
      </c>
      <c r="G56" s="11" t="s">
        <v>39</v>
      </c>
      <c r="H56" s="33" t="s">
        <v>155</v>
      </c>
      <c r="I56" s="18" t="s">
        <v>65</v>
      </c>
    </row>
    <row r="57" spans="1:9" s="12" customFormat="1" ht="70.5" customHeight="1">
      <c r="A57" s="31">
        <v>2</v>
      </c>
      <c r="B57" s="15">
        <v>12</v>
      </c>
      <c r="C57" s="9" t="s">
        <v>113</v>
      </c>
      <c r="D57" s="58" t="s">
        <v>122</v>
      </c>
      <c r="E57" s="47">
        <v>350</v>
      </c>
      <c r="F57" s="18" t="s">
        <v>15</v>
      </c>
      <c r="G57" s="41" t="s">
        <v>39</v>
      </c>
      <c r="H57" s="17" t="s">
        <v>154</v>
      </c>
      <c r="I57" s="18" t="s">
        <v>65</v>
      </c>
    </row>
    <row r="58" spans="1:9" s="12" customFormat="1" ht="68.25" customHeight="1">
      <c r="A58" s="31">
        <v>2</v>
      </c>
      <c r="B58" s="15">
        <v>13</v>
      </c>
      <c r="C58" s="9" t="s">
        <v>114</v>
      </c>
      <c r="D58" s="58" t="s">
        <v>122</v>
      </c>
      <c r="E58" s="47">
        <v>150</v>
      </c>
      <c r="F58" s="38" t="s">
        <v>20</v>
      </c>
      <c r="G58" s="11" t="s">
        <v>39</v>
      </c>
      <c r="H58" s="33" t="s">
        <v>155</v>
      </c>
      <c r="I58" s="33" t="s">
        <v>65</v>
      </c>
    </row>
    <row r="59" spans="1:9" s="12" customFormat="1" ht="68.25" customHeight="1">
      <c r="A59" s="31">
        <v>2</v>
      </c>
      <c r="B59" s="15">
        <v>14</v>
      </c>
      <c r="C59" s="9" t="s">
        <v>113</v>
      </c>
      <c r="D59" s="58" t="s">
        <v>122</v>
      </c>
      <c r="E59" s="47">
        <v>5000</v>
      </c>
      <c r="F59" s="38" t="s">
        <v>9</v>
      </c>
      <c r="G59" s="11" t="s">
        <v>12</v>
      </c>
      <c r="H59" s="17" t="s">
        <v>143</v>
      </c>
      <c r="I59" s="55" t="s">
        <v>65</v>
      </c>
    </row>
    <row r="60" spans="1:9" s="12" customFormat="1" ht="67.5" customHeight="1">
      <c r="A60" s="31">
        <v>2</v>
      </c>
      <c r="B60" s="15">
        <v>15</v>
      </c>
      <c r="C60" s="9" t="s">
        <v>113</v>
      </c>
      <c r="D60" s="58" t="s">
        <v>122</v>
      </c>
      <c r="E60" s="47">
        <v>1000</v>
      </c>
      <c r="F60" s="18" t="s">
        <v>15</v>
      </c>
      <c r="G60" s="41" t="s">
        <v>39</v>
      </c>
      <c r="H60" s="11" t="s">
        <v>142</v>
      </c>
      <c r="I60" s="33" t="s">
        <v>65</v>
      </c>
    </row>
    <row r="61" spans="1:9" s="12" customFormat="1" ht="80.25" customHeight="1">
      <c r="A61" s="31">
        <v>2</v>
      </c>
      <c r="B61" s="15">
        <v>16</v>
      </c>
      <c r="C61" s="9" t="s">
        <v>111</v>
      </c>
      <c r="D61" s="58" t="s">
        <v>122</v>
      </c>
      <c r="E61" s="47">
        <v>50</v>
      </c>
      <c r="F61" s="38" t="s">
        <v>15</v>
      </c>
      <c r="G61" s="41" t="s">
        <v>39</v>
      </c>
      <c r="H61" s="17" t="s">
        <v>154</v>
      </c>
      <c r="I61" s="43" t="s">
        <v>66</v>
      </c>
    </row>
    <row r="62" spans="1:9" s="12" customFormat="1" ht="55.5" customHeight="1">
      <c r="A62" s="31">
        <v>2</v>
      </c>
      <c r="B62" s="15">
        <v>17</v>
      </c>
      <c r="C62" s="9" t="s">
        <v>111</v>
      </c>
      <c r="D62" s="28" t="s">
        <v>123</v>
      </c>
      <c r="E62" s="47">
        <v>56.7</v>
      </c>
      <c r="F62" s="38" t="s">
        <v>30</v>
      </c>
      <c r="G62" s="38" t="s">
        <v>101</v>
      </c>
      <c r="H62" s="17" t="s">
        <v>132</v>
      </c>
      <c r="I62" s="33" t="s">
        <v>66</v>
      </c>
    </row>
    <row r="63" spans="1:9" s="12" customFormat="1" ht="63" customHeight="1">
      <c r="A63" s="31">
        <v>2</v>
      </c>
      <c r="B63" s="15">
        <v>18</v>
      </c>
      <c r="C63" s="9" t="s">
        <v>111</v>
      </c>
      <c r="D63" s="28" t="s">
        <v>123</v>
      </c>
      <c r="E63" s="47">
        <v>47</v>
      </c>
      <c r="F63" s="39" t="s">
        <v>19</v>
      </c>
      <c r="G63" s="33" t="s">
        <v>41</v>
      </c>
      <c r="H63" s="21" t="s">
        <v>136</v>
      </c>
      <c r="I63" s="33" t="s">
        <v>66</v>
      </c>
    </row>
    <row r="64" spans="1:9" s="12" customFormat="1" ht="39" customHeight="1">
      <c r="A64" s="31">
        <v>2</v>
      </c>
      <c r="B64" s="15">
        <v>19</v>
      </c>
      <c r="C64" s="9" t="s">
        <v>111</v>
      </c>
      <c r="D64" s="28" t="s">
        <v>71</v>
      </c>
      <c r="E64" s="47">
        <v>10</v>
      </c>
      <c r="F64" s="18" t="s">
        <v>15</v>
      </c>
      <c r="G64" s="41" t="s">
        <v>39</v>
      </c>
      <c r="H64" s="17" t="s">
        <v>154</v>
      </c>
      <c r="I64" s="18" t="s">
        <v>66</v>
      </c>
    </row>
    <row r="65" spans="1:9" s="12" customFormat="1" ht="60.75" customHeight="1">
      <c r="A65" s="31">
        <v>2</v>
      </c>
      <c r="B65" s="15">
        <v>20</v>
      </c>
      <c r="C65" s="9" t="s">
        <v>111</v>
      </c>
      <c r="D65" s="57" t="s">
        <v>70</v>
      </c>
      <c r="E65" s="47">
        <v>148.80000000000001</v>
      </c>
      <c r="F65" s="18" t="s">
        <v>15</v>
      </c>
      <c r="G65" s="41" t="s">
        <v>39</v>
      </c>
      <c r="H65" s="11" t="s">
        <v>142</v>
      </c>
      <c r="I65" s="18" t="s">
        <v>66</v>
      </c>
    </row>
    <row r="66" spans="1:9" s="12" customFormat="1" ht="60.75" customHeight="1">
      <c r="A66" s="31">
        <v>2</v>
      </c>
      <c r="B66" s="15">
        <v>21</v>
      </c>
      <c r="C66" s="9" t="s">
        <v>111</v>
      </c>
      <c r="D66" s="57" t="s">
        <v>70</v>
      </c>
      <c r="E66" s="47">
        <v>300</v>
      </c>
      <c r="F66" s="18" t="s">
        <v>15</v>
      </c>
      <c r="G66" s="41" t="s">
        <v>39</v>
      </c>
      <c r="H66" s="11" t="s">
        <v>142</v>
      </c>
      <c r="I66" s="18" t="s">
        <v>66</v>
      </c>
    </row>
    <row r="67" spans="1:9" s="12" customFormat="1" ht="52.5" customHeight="1">
      <c r="A67" s="31">
        <v>2</v>
      </c>
      <c r="B67" s="15">
        <v>22</v>
      </c>
      <c r="C67" s="9" t="s">
        <v>111</v>
      </c>
      <c r="D67" s="57" t="s">
        <v>70</v>
      </c>
      <c r="E67" s="47">
        <v>300</v>
      </c>
      <c r="F67" s="18" t="s">
        <v>15</v>
      </c>
      <c r="G67" s="18" t="s">
        <v>103</v>
      </c>
      <c r="H67" s="11" t="s">
        <v>142</v>
      </c>
      <c r="I67" s="18" t="s">
        <v>66</v>
      </c>
    </row>
    <row r="68" spans="1:9" s="12" customFormat="1" ht="56.25" customHeight="1">
      <c r="A68" s="31">
        <v>2</v>
      </c>
      <c r="B68" s="15">
        <v>23</v>
      </c>
      <c r="C68" s="9" t="s">
        <v>112</v>
      </c>
      <c r="D68" s="28" t="s">
        <v>124</v>
      </c>
      <c r="E68" s="37">
        <v>200</v>
      </c>
      <c r="F68" s="38" t="s">
        <v>30</v>
      </c>
      <c r="G68" s="38" t="s">
        <v>101</v>
      </c>
      <c r="H68" s="17" t="s">
        <v>132</v>
      </c>
      <c r="I68" s="44" t="s">
        <v>67</v>
      </c>
    </row>
    <row r="69" spans="1:9" s="12" customFormat="1" ht="36.75" customHeight="1">
      <c r="A69" s="19">
        <v>2</v>
      </c>
      <c r="B69" s="13">
        <v>23</v>
      </c>
      <c r="C69" s="20"/>
      <c r="D69" s="29" t="s">
        <v>5</v>
      </c>
      <c r="E69" s="22">
        <f>SUM(E46:E68)</f>
        <v>20176.5</v>
      </c>
      <c r="F69" s="62"/>
      <c r="G69" s="62"/>
      <c r="H69" s="62"/>
      <c r="I69" s="14"/>
    </row>
    <row r="70" spans="1:9" s="12" customFormat="1" ht="39" customHeight="1">
      <c r="A70" s="31">
        <v>3</v>
      </c>
      <c r="B70" s="15">
        <v>1</v>
      </c>
      <c r="C70" s="9" t="s">
        <v>37</v>
      </c>
      <c r="D70" s="28"/>
      <c r="E70" s="37">
        <v>1945.9</v>
      </c>
      <c r="F70" s="38" t="s">
        <v>9</v>
      </c>
      <c r="G70" s="38" t="s">
        <v>44</v>
      </c>
      <c r="H70" s="17" t="s">
        <v>164</v>
      </c>
      <c r="I70" s="42" t="s">
        <v>32</v>
      </c>
    </row>
    <row r="71" spans="1:9" s="12" customFormat="1" ht="45" customHeight="1">
      <c r="A71" s="31">
        <v>3</v>
      </c>
      <c r="B71" s="15">
        <v>2</v>
      </c>
      <c r="C71" s="9" t="s">
        <v>38</v>
      </c>
      <c r="D71" s="28"/>
      <c r="E71" s="37">
        <v>936.9</v>
      </c>
      <c r="F71" s="38" t="s">
        <v>15</v>
      </c>
      <c r="G71" s="38" t="s">
        <v>16</v>
      </c>
      <c r="H71" s="17" t="s">
        <v>162</v>
      </c>
      <c r="I71" s="45" t="s">
        <v>32</v>
      </c>
    </row>
    <row r="72" spans="1:9" s="12" customFormat="1" ht="39" customHeight="1">
      <c r="A72" s="31">
        <v>3</v>
      </c>
      <c r="B72" s="15">
        <v>3</v>
      </c>
      <c r="C72" s="9" t="s">
        <v>37</v>
      </c>
      <c r="D72" s="28"/>
      <c r="E72" s="37">
        <v>787.4</v>
      </c>
      <c r="F72" s="38" t="s">
        <v>9</v>
      </c>
      <c r="G72" s="38" t="s">
        <v>31</v>
      </c>
      <c r="H72" s="17" t="s">
        <v>149</v>
      </c>
      <c r="I72" s="42" t="s">
        <v>32</v>
      </c>
    </row>
    <row r="73" spans="1:9" s="12" customFormat="1" ht="34.5" customHeight="1">
      <c r="A73" s="19">
        <v>3</v>
      </c>
      <c r="B73" s="13">
        <v>3</v>
      </c>
      <c r="C73" s="20"/>
      <c r="D73" s="29" t="s">
        <v>5</v>
      </c>
      <c r="E73" s="22">
        <f>SUM(E70:E72)</f>
        <v>3670.2000000000003</v>
      </c>
      <c r="F73" s="62"/>
      <c r="G73" s="62"/>
      <c r="H73" s="62"/>
      <c r="I73" s="14"/>
    </row>
    <row r="74" spans="1:9" s="36" customFormat="1" ht="39" customHeight="1">
      <c r="A74" s="31">
        <v>4</v>
      </c>
      <c r="B74" s="31">
        <v>1</v>
      </c>
      <c r="C74" s="23" t="s">
        <v>21</v>
      </c>
      <c r="D74" s="35"/>
      <c r="E74" s="37">
        <v>10000</v>
      </c>
      <c r="F74" s="11" t="s">
        <v>15</v>
      </c>
      <c r="G74" s="11" t="s">
        <v>17</v>
      </c>
      <c r="H74" s="33" t="s">
        <v>165</v>
      </c>
      <c r="I74" s="18" t="s">
        <v>13</v>
      </c>
    </row>
    <row r="75" spans="1:9" s="12" customFormat="1" ht="28.5" customHeight="1">
      <c r="A75" s="19">
        <v>4</v>
      </c>
      <c r="B75" s="13">
        <v>1</v>
      </c>
      <c r="C75" s="20"/>
      <c r="D75" s="29" t="s">
        <v>5</v>
      </c>
      <c r="E75" s="22">
        <f>SUM(E74)</f>
        <v>10000</v>
      </c>
      <c r="F75" s="62"/>
      <c r="G75" s="62"/>
      <c r="H75" s="62"/>
      <c r="I75" s="14"/>
    </row>
    <row r="76" spans="1:9" s="12" customFormat="1" ht="44.25" customHeight="1">
      <c r="A76" s="31">
        <v>5</v>
      </c>
      <c r="B76" s="15">
        <v>1</v>
      </c>
      <c r="C76" s="28" t="s">
        <v>53</v>
      </c>
      <c r="D76" s="40"/>
      <c r="E76" s="16">
        <v>1490.51</v>
      </c>
      <c r="F76" s="17" t="s">
        <v>15</v>
      </c>
      <c r="G76" s="18" t="s">
        <v>103</v>
      </c>
      <c r="H76" s="11" t="s">
        <v>142</v>
      </c>
      <c r="I76" s="51" t="s">
        <v>51</v>
      </c>
    </row>
    <row r="77" spans="1:9" s="12" customFormat="1" ht="28.5" customHeight="1">
      <c r="A77" s="19">
        <v>5</v>
      </c>
      <c r="B77" s="13">
        <v>1</v>
      </c>
      <c r="C77" s="20"/>
      <c r="D77" s="29" t="s">
        <v>5</v>
      </c>
      <c r="E77" s="22">
        <f>SUM(E76)</f>
        <v>1490.51</v>
      </c>
      <c r="F77" s="49"/>
      <c r="G77" s="49"/>
      <c r="H77" s="49"/>
      <c r="I77" s="50"/>
    </row>
    <row r="78" spans="1:9" s="12" customFormat="1" ht="51" customHeight="1">
      <c r="A78" s="31">
        <v>6</v>
      </c>
      <c r="B78" s="15">
        <v>1</v>
      </c>
      <c r="C78" s="28" t="s">
        <v>54</v>
      </c>
      <c r="D78" s="40"/>
      <c r="E78" s="16">
        <v>3000</v>
      </c>
      <c r="F78" s="17" t="s">
        <v>19</v>
      </c>
      <c r="G78" s="52" t="s">
        <v>52</v>
      </c>
      <c r="H78" s="17" t="s">
        <v>128</v>
      </c>
      <c r="I78" s="51" t="s">
        <v>51</v>
      </c>
    </row>
    <row r="79" spans="1:9" s="12" customFormat="1" ht="28.5" customHeight="1">
      <c r="A79" s="19">
        <v>6</v>
      </c>
      <c r="B79" s="13">
        <v>1</v>
      </c>
      <c r="C79" s="20"/>
      <c r="D79" s="29" t="s">
        <v>5</v>
      </c>
      <c r="E79" s="22">
        <f>SUM(E78)</f>
        <v>3000</v>
      </c>
      <c r="F79" s="49"/>
      <c r="G79" s="49"/>
      <c r="H79" s="49"/>
      <c r="I79" s="50"/>
    </row>
    <row r="80" spans="1:9" s="12" customFormat="1" ht="36.75" customHeight="1">
      <c r="A80" s="31">
        <v>7</v>
      </c>
      <c r="B80" s="15">
        <v>1</v>
      </c>
      <c r="C80" s="9" t="s">
        <v>119</v>
      </c>
      <c r="D80" s="35" t="s">
        <v>48</v>
      </c>
      <c r="E80" s="47">
        <v>400</v>
      </c>
      <c r="F80" s="38" t="s">
        <v>15</v>
      </c>
      <c r="G80" s="38" t="s">
        <v>100</v>
      </c>
      <c r="H80" s="33" t="s">
        <v>153</v>
      </c>
      <c r="I80" s="18" t="s">
        <v>29</v>
      </c>
    </row>
    <row r="81" spans="1:9" s="12" customFormat="1" ht="36.75" customHeight="1">
      <c r="A81" s="31">
        <v>7</v>
      </c>
      <c r="B81" s="15">
        <v>1</v>
      </c>
      <c r="C81" s="9" t="s">
        <v>119</v>
      </c>
      <c r="D81" s="35" t="s">
        <v>43</v>
      </c>
      <c r="E81" s="47">
        <v>140.1</v>
      </c>
      <c r="F81" s="43" t="s">
        <v>9</v>
      </c>
      <c r="G81" s="43" t="s">
        <v>105</v>
      </c>
      <c r="H81" s="33" t="s">
        <v>151</v>
      </c>
      <c r="I81" s="33" t="s">
        <v>29</v>
      </c>
    </row>
    <row r="82" spans="1:9" s="12" customFormat="1" ht="34.5" customHeight="1">
      <c r="A82" s="19">
        <v>7</v>
      </c>
      <c r="B82" s="13">
        <v>2</v>
      </c>
      <c r="C82" s="20"/>
      <c r="D82" s="29" t="s">
        <v>5</v>
      </c>
      <c r="E82" s="22">
        <f>SUM(E80:E81)</f>
        <v>540.1</v>
      </c>
      <c r="F82" s="48"/>
      <c r="G82" s="48"/>
      <c r="H82" s="48"/>
      <c r="I82" s="14"/>
    </row>
    <row r="83" spans="1:9" s="12" customFormat="1" ht="37.5" customHeight="1">
      <c r="A83" s="31">
        <v>8</v>
      </c>
      <c r="B83" s="15">
        <v>1</v>
      </c>
      <c r="C83" s="9" t="s">
        <v>119</v>
      </c>
      <c r="D83" s="35" t="s">
        <v>43</v>
      </c>
      <c r="E83" s="37">
        <v>200</v>
      </c>
      <c r="F83" s="38" t="s">
        <v>10</v>
      </c>
      <c r="G83" s="11" t="s">
        <v>42</v>
      </c>
      <c r="H83" s="17" t="s">
        <v>163</v>
      </c>
      <c r="I83" s="33" t="s">
        <v>29</v>
      </c>
    </row>
    <row r="84" spans="1:9" s="12" customFormat="1" ht="34.5" customHeight="1">
      <c r="A84" s="19">
        <v>8</v>
      </c>
      <c r="B84" s="13">
        <v>1</v>
      </c>
      <c r="C84" s="20"/>
      <c r="D84" s="29" t="s">
        <v>5</v>
      </c>
      <c r="E84" s="22">
        <f>SUM(E83)</f>
        <v>200</v>
      </c>
      <c r="F84" s="46"/>
      <c r="G84" s="46"/>
      <c r="H84" s="46"/>
      <c r="I84" s="14"/>
    </row>
    <row r="85" spans="1:9">
      <c r="E85" s="26"/>
    </row>
    <row r="86" spans="1:9">
      <c r="E86" s="26"/>
    </row>
  </sheetData>
  <autoFilter ref="A2:I84"/>
  <mergeCells count="5">
    <mergeCell ref="A1:I1"/>
    <mergeCell ref="F75:H75"/>
    <mergeCell ref="F45:H45"/>
    <mergeCell ref="F69:H69"/>
    <mergeCell ref="F73:H73"/>
  </mergeCells>
  <pageMargins left="0.70866141732283472" right="0.11811023622047245" top="0.35433070866141736" bottom="0.35433070866141736" header="0.31496062992125984" footer="0.31496062992125984"/>
  <pageSetup paperSize="9" scale="64" fitToHeight="0" orientation="landscape" horizontalDpi="300" verticalDpi="300" r:id="rId1"/>
  <headerFooter>
    <oddFooter>&amp;C&amp;P z &amp;N</oddFoot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miejsc dla odpadów</vt:lpstr>
      <vt:lpstr>'Wykaz miejsc dla odpadów'!Tytuły_wydruku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2025-03-14T11:22:24Z</dcterms:modified>
</cp:coreProperties>
</file>