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Public\RSM\Przetargi RSM\2024\Przetarg 5_OK-DG_2024\"/>
    </mc:Choice>
  </mc:AlternateContent>
  <bookViews>
    <workbookView xWindow="0" yWindow="150" windowWidth="19185" windowHeight="9975"/>
  </bookViews>
  <sheets>
    <sheet name="Formularz ofertowy - przetarg " sheetId="1" r:id="rId1"/>
    <sheet name="OWS do zmiany na końcu" sheetId="2" r:id="rId2"/>
  </sheets>
  <definedNames>
    <definedName name="_xlnm.Print_Area" localSheetId="0">'Formularz ofertowy - przetarg '!$A$1:$H$188</definedName>
    <definedName name="OLE_LINK1" localSheetId="0">'Formularz ofertowy - przetarg '!#REF!</definedName>
  </definedNames>
  <calcPr calcId="162913"/>
</workbook>
</file>

<file path=xl/calcChain.xml><?xml version="1.0" encoding="utf-8"?>
<calcChain xmlns="http://schemas.openxmlformats.org/spreadsheetml/2006/main">
  <c r="G145" i="1" l="1"/>
  <c r="H139" i="1" l="1"/>
  <c r="G146" i="1"/>
  <c r="G144" i="1"/>
  <c r="G139" i="1"/>
  <c r="G137" i="1"/>
  <c r="G135" i="1"/>
  <c r="G129" i="1"/>
  <c r="G125" i="1"/>
  <c r="G143" i="1"/>
  <c r="G141" i="1"/>
  <c r="G142" i="1" s="1"/>
  <c r="G140" i="1"/>
  <c r="G138" i="1"/>
  <c r="G136" i="1"/>
  <c r="G131" i="1"/>
  <c r="G132" i="1"/>
  <c r="G133" i="1"/>
  <c r="G134" i="1"/>
  <c r="G130" i="1"/>
  <c r="G127" i="1"/>
  <c r="G128" i="1"/>
  <c r="G126" i="1"/>
  <c r="G123" i="1"/>
  <c r="G124" i="1"/>
  <c r="G122" i="1"/>
  <c r="G120" i="1"/>
  <c r="G119" i="1"/>
  <c r="G121" i="1" s="1"/>
</calcChain>
</file>

<file path=xl/sharedStrings.xml><?xml version="1.0" encoding="utf-8"?>
<sst xmlns="http://schemas.openxmlformats.org/spreadsheetml/2006/main" count="326" uniqueCount="289">
  <si>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</si>
  <si>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</si>
  <si>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</si>
  <si>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</si>
  <si>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</si>
  <si>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</si>
  <si>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</si>
  <si>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</si>
  <si>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</si>
  <si>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</si>
  <si>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</si>
  <si>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</si>
  <si>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</si>
  <si>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</si>
  <si>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</si>
  <si>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</si>
  <si>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</si>
  <si>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do „Regulaminu przetargu 
publicznego na sprzedaż rzeczy 
ruchomych niekoncesjonowanych”</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</si>
  <si>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</si>
  <si>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</si>
  <si>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</si>
  <si>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</si>
  <si>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</si>
  <si>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</si>
  <si>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</si>
  <si>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</si>
  <si>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</si>
  <si>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</si>
  <si>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</si>
  <si>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</si>
  <si>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Załącznik nr 24</t>
  </si>
  <si>
    <t>Nazwa odpadów</t>
  </si>
  <si>
    <t>Cena jednostkowa oferowana netto (zł/kg)/(zł/pakiet)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</si>
  <si>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</si>
  <si>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</si>
  <si>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</si>
  <si>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</si>
  <si>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</si>
  <si>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</si>
  <si>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</si>
  <si>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</si>
  <si>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</si>
  <si>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t>Cena jednostkowa wywoławcza netto  (zł/kg)/(zł/pakiet)</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</si>
  <si>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</si>
  <si>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</si>
  <si>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</si>
  <si>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</si>
  <si>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ogłoszeniu o przetargu publicznym zamieszczonym w prasie oraz na stronie internetowej: www.amw.com.pl, w zakładce „Uzbrojenie i sprzęt wojskowy – Sprzęt wojskowy i wyposażenie – Sprzedaż przetargowa”.</t>
  </si>
  <si>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</si>
  <si>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ogłoszeniu o przetargu publicznym (określone dalej – oferta sprzedaży).</t>
  </si>
  <si>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43, 44, 45, 46, 47.
</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</si>
  <si>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</si>
  <si>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</si>
  <si>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</si>
  <si>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</si>
  <si>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</si>
  <si>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 xml:space="preserve">Oferta musi być sporządzona w języku polskim, w formie pisemnej w wersji papierowej w sposób trwały (np. na maszynie do pisania,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uzupełnić/zmienić lub wycofać złożoną ofertę przed upływem terminu do składania ofert.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
</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</si>
  <si>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</si>
  <si>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</si>
  <si>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</si>
  <si>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</si>
  <si>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Wadium złożone przez Oferentów, których oferty nie zostały przyjęte, będzie zwrócone nie później niż w ciągu 5 dni roboczych od daty zakończenia przetargu. Wadium złożone przez Nabywcę ulega zarachowaniu na poczet ceny nabycia.</t>
  </si>
  <si>
    <t>Nabywca RRN wyłoniony w drodze przetargu zobowiązany jest do odebrania mienia w terminie określonym w ogłoszeniu o przetargu publicznym.</t>
  </si>
  <si>
    <t>Nabywca może zgłosić Sprzedawcy niezgodność stanu faktycznego RRN z ofertą sprzedaży wyłącznie podczas odbioru RRN, w terminie określonym w pkt. 3 ogłoszenia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</si>
  <si>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</si>
  <si>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</si>
  <si>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</si>
  <si>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</si>
  <si>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</si>
  <si>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</si>
  <si>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upoważnienie w oryginale lub jego kopię do dokonania określonych czynności w imieniu mocodawcy.</t>
  </si>
  <si>
    <t xml:space="preserve">Sprzedawane pojazdy będą wydane Nabywcy bez akumulatorów, płynów eksploatacyjnych, tablic i dowodów rejestracyjnych. </t>
  </si>
  <si>
    <t xml:space="preserve">Sprzedawca w odniesieniu do przedsiębiorców wyłącza odpowiedzialność z tytułu rękojmi za wady sprzedanych towarów stosownie do treści art. 558 § 1 Kodeksu cywilnego. Zakupiony towar nie podlega reklamacji. W odniesieniu do konsumentów stosuje się odpowiednie przepisy Kodeksu cywilnego dotyczące sprzedaży konsumenckiej oraz innych ustaw. </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</si>
  <si>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niebędącym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iwyposażenie – Sprzedaż przetargowa” oraz w siedzibie Sprzedawcy.</t>
  </si>
  <si>
    <t xml:space="preserve">Nabywca odpadów zobowiązany będzie również do: 
1)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
2) przesłania „Karty przekazania odpadów” potwierdzającej odbiór odpadów niebezpiecznych z jednostki organizacyjnej MON w terminie do 7 dni od dnia zakończenia odbioru odpadów, w przeciwnym wypadku Sprzedawca może naliczyć Nabywcy karę umowną w wysokości 10% wartości sprzedanych odpadów, jednak nie więcej niż 500 zł (za wyjątkiem osób fizycznych i jednostek organizacyjnych niebędących przedsiębiorcami nabywających odpady na potrzeby własne).
</t>
  </si>
  <si>
    <t>Zaistniałe koszty ważenia odpadów, związane z realizacją ich odbioru, ponosi Nabywca odpadów.</t>
  </si>
  <si>
    <t>Oferent oświadcza, że znana mu jest jakość odpadów, sposób ich magazynowania i możliwości załadunkowe.</t>
  </si>
  <si>
    <t>W przypadku przekroczenia przez Nabywcę terminu odbioru, o którym mowa w pkt. 3 ogłoszenia o przetargu publicznym Sprzedawca może naliczyć karę umowną w wysokości 0,2% wartości netto nieodebranych RRN za każdy dzień opóźnienia w odbiorze, jednak nie więcej niż 20% wartości netto nieodebranych RRN.</t>
  </si>
  <si>
    <t>W przypadku nieodebrania przez Nabywcę RRN w terminie powyżej 30 dni od daty odbioru wskazanej w pkt. 3 ogłoszenia o przetargu publicznym Sprzedawca może bez dodatkowego wezwania odstąpić od niezrealizowanej części umowy i naliczyć karę umowną w wysokości 20% wartości netto niezrealizowanej części umowy.</t>
  </si>
  <si>
    <t>W przypadku odstąpienia przez Nabywcę od realizacji umowy z przyczyn nie leżących po stronie Sprzedawcy, Sprzedawca obciąży Nabywcę karą umowną w wysokości 20% wartości netto niezrealizowanej części umowy.</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</si>
  <si>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</si>
  <si>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</si>
  <si>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</si>
  <si>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</si>
  <si>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</si>
  <si>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</si>
  <si>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</si>
  <si>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</si>
  <si>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</si>
  <si>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</si>
  <si>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</si>
  <si>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</si>
  <si>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</si>
  <si>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</si>
  <si>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Ilość
 (kg/pakiet)</t>
  </si>
  <si>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</si>
  <si>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</si>
  <si>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/iloczyn kol. 3 i 5/</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</si>
  <si>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</si>
  <si>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</si>
  <si>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1. Organizatorem przetargu publicznego na sprzedaż rzeczy ruchomych niekoncesjonowanych, w tym odpadów (określonych dalej - RRN) jest Oddział Regionalny Agencji Mienia Wojskowego, zwany dalej Sprzedawcą.</t>
  </si>
  <si>
    <r>
      <t xml:space="preserve">Przetarg przeprowadzony będzie zgodnie z rozporządzeniem Rady Ministrów z dnia 5 października 1993 r. </t>
    </r>
    <r>
      <rPr>
        <i/>
        <sz val="12"/>
        <color rgb="FF000000"/>
        <rFont val="Times New Roman"/>
        <family val="1"/>
        <charset val="238"/>
      </rPr>
      <t>w sprawie zasad organizowania przetargu na sprzedaż środków trwałych przez przedsiębiorstwa państwowe oraz warunków odstąpienia od przetargu</t>
    </r>
    <r>
      <rPr>
        <sz val="12"/>
        <color rgb="FF000000"/>
        <rFont val="Times New Roman"/>
        <family val="1"/>
        <charset val="238"/>
      </rPr>
      <t xml:space="preserve"> (Dz. U. Nr 97, poz. 443, z późn. zm.).</t>
    </r>
  </si>
  <si>
    <r>
      <t xml:space="preserve">Do przetargu mają zastosowanie odpowiednie przepisy ustawy z dnia 23 kwietnia 1964 r. Kodeks cywilny (Dz. U. z </t>
    </r>
    <r>
      <rPr>
        <sz val="12"/>
        <color rgb="FFFF0000"/>
        <rFont val="Times New Roman"/>
        <family val="1"/>
        <charset val="238"/>
      </rPr>
      <t>2020 r. poz. 1740,</t>
    </r>
    <r>
      <rPr>
        <sz val="12"/>
        <color rgb="FF000000"/>
        <rFont val="Times New Roman"/>
        <family val="1"/>
        <charset val="238"/>
      </rPr>
      <t xml:space="preserve"> z późn. zm.).</t>
    </r>
  </si>
  <si>
    <r>
      <t xml:space="preserve">Przetarg publiczny pisemny na sprzedaż RRN odbywa się w formie zbierania ofert. W przetargu mogą uczestniczyć osoby fizyczne i prawne, które spełniają warunki przystąpienia do przetargu określone w ogłoszeniu o przetargu i OWS, a w szczególności </t>
    </r>
    <r>
      <rPr>
        <sz val="12"/>
        <color theme="1"/>
        <rFont val="Times New Roman"/>
        <family val="1"/>
        <charset val="238"/>
      </rPr>
      <t>wniosły wadium w wysokości 10% ceny wywoławczej wybranych pozycji przetargowych i złożyły podpisaną ofertę na formularzu ofertowym.</t>
    </r>
  </si>
  <si>
    <r>
      <t xml:space="preserve">Zakupu odpadów mogą dokonać przedsiębiorcy, którzy złożą wraz z ofertą potwierdzone za zgodność z oryginałem  kopie nw. dokumentów związanych gospodarowaniem odpadami: 
1) aktualne na dzień przetargu zezwolenie na zbieranie lub przetwarzanie (odzysk albo unieszkodliwianie) odpadów wydane zgodnie z wymogami ustawy z dnia 14 grudnia 2012 r. o odpadach (Dz. U. z </t>
    </r>
    <r>
      <rPr>
        <sz val="12"/>
        <color rgb="FFFF0000"/>
        <rFont val="Times New Roman"/>
        <family val="1"/>
        <charset val="238"/>
      </rPr>
      <t>2021 r. poz. 779</t>
    </r>
    <r>
      <rPr>
        <sz val="12"/>
        <color rgb="FF000000"/>
        <rFont val="Times New Roman"/>
        <family val="1"/>
        <charset val="238"/>
      </rPr>
      <t xml:space="preserve">, z późn. zm.) lub ustawy z dnia 27 kwietnia 2001 r. Prawo ochrony środowiska (Dz. U. z </t>
    </r>
    <r>
      <rPr>
        <sz val="12"/>
        <color rgb="FFFF0000"/>
        <rFont val="Times New Roman"/>
        <family val="1"/>
        <charset val="238"/>
      </rPr>
      <t>2021 r. poz. 1973</t>
    </r>
    <r>
      <rPr>
        <sz val="12"/>
        <color rgb="FF000000"/>
        <rFont val="Times New Roman"/>
        <family val="1"/>
        <charset val="238"/>
      </rPr>
      <t xml:space="preserve">, z późn. zm.).
W przypadku, gdy oferent nie uzyskał zmiany posiadanych uprawnień wymaganych do gospodarowania odpadami w zakresie określonym w ustawie z dnia 14 grudnia 2012 r. o odpadach (Dz. U. z </t>
    </r>
    <r>
      <rPr>
        <sz val="12"/>
        <color rgb="FFFF0000"/>
        <rFont val="Times New Roman"/>
        <family val="1"/>
        <charset val="238"/>
      </rPr>
      <t>2021 r. poz. 779</t>
    </r>
    <r>
      <rPr>
        <sz val="12"/>
        <color rgb="FF000000"/>
        <rFont val="Times New Roman"/>
        <family val="1"/>
        <charset val="238"/>
      </rPr>
      <t xml:space="preserve">,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
Przedsiębiorcy posiadający wpis do rejestru BDO w zakresie transportu odpadów, zobowiązani są do przedłożenia Sprzedawcy oświadczenie, iż we wniosku do tego rejestru, ujęte zostały rodzaje odpadów nabyciem których są zainteresowane. Wzór oświadczenia jest do pobrania na stronie internetowej www.amw.com.pl, w zakładce „Uzbrojenie i sprzęt wojskowy – Sprzęt wojskowy i wyposażenie – Sprzedaż przetargowa” oraz w siedzibie Sprzedawcy.
</t>
    </r>
  </si>
  <si>
    <r>
      <t xml:space="preserve">W przypadku sprzedaży zużytego sprzętu elektrycznego i elektronicznego, w rozumieniu ustawy z dnia 11 września 2015 r. </t>
    </r>
    <r>
      <rPr>
        <i/>
        <sz val="12"/>
        <color rgb="FF000000"/>
        <rFont val="Times New Roman"/>
        <family val="1"/>
        <charset val="238"/>
      </rPr>
      <t xml:space="preserve">o zużytym sprzęcie elektrycznym i elektronicznym </t>
    </r>
    <r>
      <rPr>
        <sz val="12"/>
        <color rgb="FF000000"/>
        <rFont val="Times New Roman"/>
        <family val="1"/>
        <charset val="238"/>
      </rPr>
      <t xml:space="preserve">(Dz. U. z </t>
    </r>
    <r>
      <rPr>
        <sz val="12"/>
        <color rgb="FFFF0000"/>
        <rFont val="Times New Roman"/>
        <family val="1"/>
        <charset val="238"/>
      </rPr>
      <t>2020 r. poz. 1893</t>
    </r>
    <r>
      <rPr>
        <sz val="12"/>
        <color rgb="FF000000"/>
        <rFont val="Times New Roman"/>
        <family val="1"/>
        <charset val="238"/>
      </rPr>
      <t>, z późn. zm.), przedsiębiorca obowiązany jest dołączyć do oferty potwierdzoną za zgodność z oryginałem kopię aktualnego na dzień przetargu zaświadczenia o wpisie do rejestru BDO, opatrzonego numerem rejestrowym, w zakresie gospodarowania zużytym sprzętem elektrycznym i elektronicznym.</t>
    </r>
  </si>
  <si>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</si>
  <si>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t>
    </r>
    <r>
      <rPr>
        <sz val="12"/>
        <color rgb="FFFF0000"/>
        <rFont val="Times New Roman"/>
        <family val="1"/>
        <charset val="238"/>
      </rPr>
      <t>2021 r. poz. 779</t>
    </r>
    <r>
      <rPr>
        <sz val="12"/>
        <color rgb="FF000000"/>
        <rFont val="Times New Roman"/>
        <family val="1"/>
        <charset val="238"/>
      </rPr>
      <t>,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</si>
  <si>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t>
    </r>
    <r>
      <rPr>
        <sz val="12"/>
        <color rgb="FFFF0000"/>
        <rFont val="Times New Roman"/>
        <family val="1"/>
        <charset val="238"/>
      </rPr>
      <t>2021 poz. 272</t>
    </r>
    <r>
      <rPr>
        <sz val="12"/>
        <color rgb="FF000000"/>
        <rFont val="Times New Roman"/>
        <family val="1"/>
        <charset val="238"/>
      </rPr>
      <t>, z późn. zm.).</t>
    </r>
  </si>
  <si>
    <r>
      <t>Do sprzedaży RRN stosuje się odpowiednie przepisy ustawy z dnia 11 marca 2004 r. o podatku od towarów i usług (Dz. U. z</t>
    </r>
    <r>
      <rPr>
        <sz val="12"/>
        <color rgb="FFFF0000"/>
        <rFont val="Times New Roman"/>
        <family val="1"/>
        <charset val="238"/>
      </rPr>
      <t xml:space="preserve"> 2021 r. poz. 685</t>
    </r>
    <r>
      <rPr>
        <sz val="12"/>
        <color rgb="FF000000"/>
        <rFont val="Times New Roman"/>
        <family val="1"/>
        <charset val="238"/>
      </rPr>
      <t>, z późn. zm.) oraz wydanych na jej podstawie aktów wykonawczych.</t>
    </r>
  </si>
  <si>
    <r>
      <t xml:space="preserve">W sprawach nieuregulowanych w OWS oraz w ogłoszeniu o przetargu publicznym zastosowanie mają odpowiednie przepisy Kodeksu cywilnego i rozporządzenia Rady Ministrów z dnia 5 października 1993 r. w sprawie zasad organizowania przetargu na sprzedaż środków trwałych przez przedsiębiorstwa państwowe oraz warunków odstąpienia od przetargu (Dz. U. Nr 97, poz. 443, z późn. zm.), natomiast </t>
    </r>
    <r>
      <rPr>
        <sz val="12"/>
        <color theme="1"/>
        <rFont val="Times New Roman"/>
        <family val="1"/>
        <charset val="238"/>
      </rPr>
      <t>w zakresie odpadów dodatkowo zastosowanie mają w szczególności przepisy: ustawy o odpadach, ustawy Prawo ochrony środowiska, ustawy o systemie monitorowania drogowego i kolejowego przewozu towarów oraz obrotu paliwami opałowymi.</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</si>
  <si>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</si>
  <si>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</si>
  <si>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Krakowie</t>
  </si>
  <si>
    <t>ul. Montelupich 3</t>
  </si>
  <si>
    <t>31-625 Kraków</t>
  </si>
  <si>
    <t xml:space="preserve">Nawiązując do zaproszenia (obwieszczenia) z dnia 04.10.2024 r. o publicznym przetargu pisemnym nr 5/OK-DG/2024 na sprzedaż rzeczy ruchomych niekoncesjonowanych składam(-y) niniejszą ofertę 
</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</si>
  <si>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</si>
  <si>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t>
  </si>
  <si>
    <t>Sprzęt medyczny - pakiet zawierający 3 poz. asort., w tym: kamizelka do unieruchomienia kręgosłupa - 1 szt., siodło ratownicze - 2 szt., podciśnieniowe unieruchomienie kończyn - 1 szt.</t>
  </si>
  <si>
    <t>Sprzęt ratowniczy - pakiet zawierający 2 poz. asort., w tym: materac podciśnieniowy do unieruchomienia ciała, materac próżniowy</t>
  </si>
  <si>
    <t>Szyna do kończyny dolnej - pakiet zawierający 200 szt.</t>
  </si>
  <si>
    <t>Szlifierka stołowa SZ-750/200</t>
  </si>
  <si>
    <t>Spawarki - pakiet zawierający 5 poz. asort., w tym: spawarka transformatorowa ET 100, spawarka transformatorowa CE 225/30, spawarka transformatorowa CEN 150, spawarka MIG-MAG 170C, półautomat spawalniczy SGA-131 TURBO</t>
  </si>
  <si>
    <t>Klimatyzatory - pakiet zawierający 2 poz. asort., w tym: klimatyzator przenośny ZIBRO P 125 - 2 szt.</t>
  </si>
  <si>
    <t>Redestylatory z komorą cieplną - pakiet zawierający 3 poz. asort., w tym: redestylator TYP REL-5 - 2 szt., komora cieplna KBC-25/G - 1 szt.</t>
  </si>
  <si>
    <t>Urządzenia elektryczne - pakiet zawierający 6 poz. asort., w tym: sprężarka KABIT 220/25 W-1, sprężarka FOS POLMOS, maszyna do szycia ŁUCZNIK 466, wiertarka elektryczna DDR-VEB, urządzenie wysokociśnieniowe myjące KRANZLE 105, maszyna czyszcząca KARCHER HD500</t>
  </si>
  <si>
    <t>Sprzęt MPS - pakiet zawierający 4 poz. asort., w tym: pojemnik plastikowy na produkty naftowe 20 l - 4 szt., beczka plastikowa 120 l - 4 szt., wytwornica acetylenowa - 1 szt., analizator czystości paliw - 1 szt.</t>
  </si>
  <si>
    <t>Węże przeciwpożarowe - pakiet zawierający 10 poz. asort., w tym: wąż ssawny PCV Ł-110-1600 - 1 szt., wąż ssawny PCV Ł-110-2500 - 4 szt., wąż tłoczny W-52-20-ŁA(ŁM) - 11 szt., wąż tłoczny W-75-20-ŁA(ŁM) - 21 szt.</t>
  </si>
  <si>
    <t>Agregat pianowy AWP 25 Z – pakiet zawierający 5 szt.</t>
  </si>
  <si>
    <t>Skrzynie po amunicji strzeleckiej - pakiet zawierający 250 szt.</t>
  </si>
  <si>
    <t>Sprzęt diagnostyczny - pakiet zawierający 5 poz. asort., w tym: urządzenie rolkowe BHE-5C, urządzenie wstępnej oceny ustawienia kół UNC-6A, stanowisko rolkowe MAHA IW4/1E, urządzenie do wymuszenia szarpnięć kół pojazdu SZ-15, urządzenie kontrolno-pomiarowe FWT 1D</t>
  </si>
  <si>
    <t>Spawarki - pakiet zawierający 3 poz. asort., w tym: spawarka transformatorowa LUX 260A 220/380, spawarka transformatorowa BESTERKA 2100 BESTER, spawarka transformatorowa SPB 315</t>
  </si>
  <si>
    <t>Kątownik stalowy - pakiet zawierający 220,00 kg</t>
  </si>
  <si>
    <t>Szafy - pakiet zawierający 7 poz. asort., w tym: szafy metalowe 2D - 4 szt., szafy metalowe 1D - 4 szt., szafa stalowa na akta klasy B - 1 szt., szafy stalowe na akta klasy A - 2 szt.</t>
  </si>
  <si>
    <t>Bęben mały werbel SONOR 14"</t>
  </si>
  <si>
    <t>Róg waltornia F/B HANS HOYER 801</t>
  </si>
  <si>
    <t>Zszywarka drutem ZD2D</t>
  </si>
  <si>
    <t>Wózki kablowe z akcesoriami - pakiet zawierający 3 poz. asort., w tym: wózek kablowy - 2 szt., zwijak do kabli - 13 szt., bęben do kabli - 30 szt.</t>
  </si>
  <si>
    <t>Sprzęt kwaterunkowy - pakiet zawierający 4 poz. asort., w tym: skrzynia metalowa na akta - 1 szt., stół szkolny - 1 szt., stolik pod komputer - 4 szt., łóżko polowe składane metalowe - 1 szt.</t>
  </si>
  <si>
    <t>Skrzynie po amunicji - pakiet zawierający 254 szt.</t>
  </si>
  <si>
    <t>Skrzynie po amunicji - pakiet zawierający 250 szt.</t>
  </si>
  <si>
    <t>Tokarka uniwersalna TUD 50x1000</t>
  </si>
  <si>
    <t>Szlifierka do zaworów SMC-8B</t>
  </si>
  <si>
    <t>Opony - pakiet zawierający 5 poz. asort., w tym: opony L 185/80R 15C 103/102R - 25 szt., opony Z 185/80R 15C 103/102R - 5 szt., opony 80.40-15T - 19 szt., opony 14.00.R20 T - 6 szt.</t>
  </si>
  <si>
    <t>Sprzęt medyczny - pakiet zawierający 2 poz. asort., w tym: autoklaw EUROKLAV TYP 23VS - 3 szt., kinestezjometr ELEKTROMET K-3 - 1 szt.</t>
  </si>
  <si>
    <t>Butle stalowe do tlenu 40 l - pakiet zawierający 2 szt.</t>
  </si>
  <si>
    <t>Sprzęt medyczny - pakiet zawierający 2 poz. asort., w tym: lampa bezcieniowa na statywie - 2 szt., urządzenie adaptacyjne do przewozu rannych - 3 szt.</t>
  </si>
  <si>
    <t>Skrzynie ładunkowe 663.18.201 - pakiet zawierający 4 szt.</t>
  </si>
  <si>
    <t>Skrzynie ładunkowe 663.18.201 - pakiet zawierający 5 szt.</t>
  </si>
  <si>
    <t>Części samochodowe - pakiet zawierający 5 poz. asort., w tym: podstawka nastawna BETA 6T - 4 szt., podstawka pod samochód 2,5T 960 - 1 szt., podstawka pod silnik STAR-266 - 1 szt., wał 14-6-24-702-0 - 2 szt., wał 14-6-24-703-0 - 2 szt.</t>
  </si>
  <si>
    <t>Części kanalizacyjne - pakiet zawierający 5 poz. asort., w tym: uszczelka 65x3 - 7 szt., rura K PCV 200x5,9 - 40,30 m., rura K PVC 160x4 – 30,60 m., rura PP DN600 SN16 – 12,90 m., studnia kanalizacyjna TEGRA 600 - 7 szt.</t>
  </si>
  <si>
    <r>
      <t xml:space="preserve">Zestaw szyn próżniowych </t>
    </r>
    <r>
      <rPr>
        <i/>
        <sz val="11"/>
        <color rgb="FF000000"/>
        <rFont val="Times New Roman"/>
        <family val="1"/>
        <charset val="238"/>
      </rPr>
      <t>(z częściowym wyposażeniem)</t>
    </r>
    <r>
      <rPr>
        <sz val="11"/>
        <color rgb="FF000000"/>
        <rFont val="Times New Roman"/>
        <family val="1"/>
        <charset val="238"/>
      </rPr>
      <t xml:space="preserve"> - pakiet zawierający 2 kpl.</t>
    </r>
  </si>
  <si>
    <r>
      <t xml:space="preserve">Urządzenia medyczne - pakiet zawierający 30 poz. asort. </t>
    </r>
    <r>
      <rPr>
        <i/>
        <sz val="11"/>
        <color rgb="FF000000"/>
        <rFont val="Times New Roman"/>
        <family val="1"/>
        <charset val="238"/>
      </rPr>
      <t>(wg oddzielnego wykazu)</t>
    </r>
    <r>
      <rPr>
        <sz val="11"/>
        <color rgb="FF000000"/>
        <rFont val="Times New Roman"/>
        <family val="1"/>
        <charset val="238"/>
      </rPr>
      <t>, w tym m.in.: aspiratory, waga, elektrody, walizka reanimacyjna, autoklaw, inhalatory itp.</t>
    </r>
  </si>
  <si>
    <r>
      <t>Sprzęt medyczny – pakiet zawierający 14 poz. asort.</t>
    </r>
    <r>
      <rPr>
        <i/>
        <sz val="11"/>
        <color rgb="FF000000"/>
        <rFont val="Times New Roman"/>
        <family val="1"/>
        <charset val="238"/>
      </rPr>
      <t xml:space="preserve"> (wg oddzielnego wykazu)</t>
    </r>
    <r>
      <rPr>
        <sz val="11"/>
        <color rgb="FF000000"/>
        <rFont val="Times New Roman"/>
        <family val="1"/>
        <charset val="238"/>
      </rPr>
      <t>, 
w tym m.in.: stolik do narzędzi chirurgicznych, krzesła obrotowe, stojak do kroplówek, stół do masażu, stanowisko do wstrzykiwań i pobierania krwi itp.</t>
    </r>
  </si>
  <si>
    <r>
      <t xml:space="preserve">Sprzęt medyczny - pakiet zawierający 55 poz. asort. </t>
    </r>
    <r>
      <rPr>
        <i/>
        <sz val="11"/>
        <color rgb="FF000000"/>
        <rFont val="Times New Roman"/>
        <family val="1"/>
        <charset val="238"/>
      </rPr>
      <t>(wg oddzielnego wykazu)</t>
    </r>
    <r>
      <rPr>
        <sz val="11"/>
        <color rgb="FF000000"/>
        <rFont val="Times New Roman"/>
        <family val="1"/>
        <charset val="238"/>
      </rPr>
      <t>, w tym m.in.: szalki, wanienki, lampy bakteriobójcze, respirator, termometr, waga osobowa, inhalator, taborety itp.</t>
    </r>
  </si>
  <si>
    <r>
      <t xml:space="preserve">Sprzęt medyczny - pakiet zawierający 154 poz. asort. </t>
    </r>
    <r>
      <rPr>
        <i/>
        <sz val="11"/>
        <color rgb="FF000000"/>
        <rFont val="Times New Roman"/>
        <family val="1"/>
        <charset val="238"/>
      </rPr>
      <t>(wg oddzielnego wykazu)</t>
    </r>
    <r>
      <rPr>
        <sz val="11"/>
        <color rgb="FF000000"/>
        <rFont val="Times New Roman"/>
        <family val="1"/>
        <charset val="238"/>
      </rPr>
      <t>, 
w tym m.in.: bańki lekarskie, aparat do mierzenia ciśnienia, fonendoskopy, igły, kleszcze, kuchenka turystyczna, lusterka, nożyczki, skrzynie do zestawów medycznych itp.</t>
    </r>
  </si>
  <si>
    <r>
      <t xml:space="preserve">Oklejarka ręczna OPTIMAT R21 </t>
    </r>
    <r>
      <rPr>
        <i/>
        <sz val="11"/>
        <color rgb="FF000000"/>
        <rFont val="Times New Roman"/>
        <family val="1"/>
        <charset val="238"/>
      </rPr>
      <t>(565 W, 30 V, 50 Hz, nadaje się do klejenia blatów)</t>
    </r>
  </si>
  <si>
    <r>
      <t xml:space="preserve">Szlifierka dwutarczowa stołowa SZ-06 </t>
    </r>
    <r>
      <rPr>
        <i/>
        <sz val="11"/>
        <color rgb="FF000000"/>
        <rFont val="Times New Roman"/>
        <family val="1"/>
        <charset val="238"/>
      </rPr>
      <t>(silnik trójfazowy moc 600 W, napięcie 380 V, obroty 1420/min, średnica tarczy 250 mm)</t>
    </r>
  </si>
  <si>
    <r>
      <t xml:space="preserve">Niszczarki - pakiet zawierający 35 poz. asort. </t>
    </r>
    <r>
      <rPr>
        <i/>
        <sz val="11"/>
        <color rgb="FF000000"/>
        <rFont val="Times New Roman"/>
        <family val="1"/>
        <charset val="238"/>
      </rPr>
      <t>(wg oddzielnego wykazu)</t>
    </r>
    <r>
      <rPr>
        <sz val="11"/>
        <color rgb="FF000000"/>
        <rFont val="Times New Roman"/>
        <family val="1"/>
        <charset val="238"/>
      </rPr>
      <t>, w tym m.in.: niszczarki FELLOWES - 4 szt., niszczarki KOBRA - 13 szt., niszczarki OPUS - 10 szt. itp.</t>
    </r>
  </si>
  <si>
    <r>
      <t xml:space="preserve">Kompresor olejowy 90L METABO 350 </t>
    </r>
    <r>
      <rPr>
        <i/>
        <sz val="11"/>
        <color rgb="FF000000"/>
        <rFont val="Times New Roman"/>
        <family val="1"/>
        <charset val="238"/>
      </rPr>
      <t>(wydajność na ssaniu 320 l/min, wydajność na tłoczeniu 250 l/min)</t>
    </r>
  </si>
  <si>
    <r>
      <t xml:space="preserve">Sprzęt warsztatowy - pakiet zawierający 44 poz. asort. </t>
    </r>
    <r>
      <rPr>
        <i/>
        <sz val="11"/>
        <color rgb="FF000000"/>
        <rFont val="Times New Roman"/>
        <family val="1"/>
        <charset val="238"/>
      </rPr>
      <t>(wg oddzielnego wykazu)</t>
    </r>
    <r>
      <rPr>
        <sz val="11"/>
        <color rgb="FF000000"/>
        <rFont val="Times New Roman"/>
        <family val="1"/>
        <charset val="238"/>
      </rPr>
      <t>, w tym m.in.: lutownice, dźwigniki kanałowe, manometry, odbiornik GPS, szlifierka, zestaw diagnostyczny itp.</t>
    </r>
  </si>
  <si>
    <r>
      <t xml:space="preserve">Części samochodowe - pakiet zawierający 20 poz. asort. </t>
    </r>
    <r>
      <rPr>
        <i/>
        <sz val="11"/>
        <color rgb="FF000000"/>
        <rFont val="Times New Roman"/>
        <family val="1"/>
        <charset val="238"/>
      </rPr>
      <t>(wg oddzielnego wykazu),</t>
    </r>
    <r>
      <rPr>
        <sz val="11"/>
        <color rgb="FF000000"/>
        <rFont val="Times New Roman"/>
        <family val="1"/>
        <charset val="238"/>
      </rPr>
      <t xml:space="preserve"> w tym m.in.: aparat zapłonowy, cylinder, felgi, resory tylne, tarcze dociskowe, wały napędowe itp.</t>
    </r>
  </si>
  <si>
    <r>
      <t xml:space="preserve">Części samochodowe - pakiet zawierający 342 poz. asort. </t>
    </r>
    <r>
      <rPr>
        <i/>
        <sz val="11"/>
        <color rgb="FF000000"/>
        <rFont val="Times New Roman"/>
        <family val="1"/>
        <charset val="238"/>
      </rPr>
      <t>(wg oddzielnego wykazu)</t>
    </r>
    <r>
      <rPr>
        <sz val="11"/>
        <color rgb="FF000000"/>
        <rFont val="Times New Roman"/>
        <family val="1"/>
        <charset val="238"/>
      </rPr>
      <t>, w tym m.in.: amortyzatory, bębny hamulcowe, czujniki, drążki kierownicze, dźwignie, gniazda zaworu, klocki hamulcowe, łańcuchy antypoślizgowe, łożyska, pompy, przewody, silniki itp.</t>
    </r>
  </si>
  <si>
    <r>
      <t xml:space="preserve">Kabina do ćwiczeń UGUL </t>
    </r>
    <r>
      <rPr>
        <i/>
        <sz val="11"/>
        <color rgb="FF000000"/>
        <rFont val="Times New Roman"/>
        <family val="1"/>
        <charset val="238"/>
      </rPr>
      <t>(wymiary: 2 m x 2 m)</t>
    </r>
  </si>
  <si>
    <t>2013</t>
  </si>
  <si>
    <t>2489</t>
  </si>
  <si>
    <t>1974</t>
  </si>
  <si>
    <r>
      <t xml:space="preserve">Sprzęt hydrauliczny - pakiet zawierający 101 poz. asort. </t>
    </r>
    <r>
      <rPr>
        <i/>
        <sz val="11"/>
        <color rgb="FF000000"/>
        <rFont val="Times New Roman"/>
        <family val="1"/>
        <charset val="238"/>
      </rPr>
      <t>(wg oddzielnego wykazu)</t>
    </r>
    <r>
      <rPr>
        <sz val="11"/>
        <color rgb="FF000000"/>
        <rFont val="Times New Roman"/>
        <family val="1"/>
        <charset val="238"/>
      </rPr>
      <t>, 
w tym m.in.: kolana, trójniki, zawory, puszki instalacyjne, centralki przeciwpożarowe itp.</t>
    </r>
  </si>
  <si>
    <r>
      <t>Szafy metalowe - pakiet zawierający 4 poz. asort., w tym: szafa kartotekowa</t>
    </r>
    <r>
      <rPr>
        <i/>
        <sz val="11"/>
        <color rgb="FF000000"/>
        <rFont val="Times New Roman"/>
        <family val="1"/>
        <charset val="238"/>
      </rPr>
      <t xml:space="preserve"> (wymiary:1600x790x610 mm)</t>
    </r>
    <r>
      <rPr>
        <sz val="11"/>
        <color rgb="FF000000"/>
        <rFont val="Times New Roman"/>
        <family val="1"/>
        <charset val="238"/>
      </rPr>
      <t xml:space="preserve"> – 1 szt., szafy na akta 1D – 3 szt., szafa na akta 2D – 1 szt., szafy kartotekowe </t>
    </r>
    <r>
      <rPr>
        <i/>
        <sz val="11"/>
        <color rgb="FF000000"/>
        <rFont val="Times New Roman"/>
        <family val="1"/>
        <charset val="238"/>
      </rPr>
      <t xml:space="preserve">(wymiary: 1285x415x630 mm) </t>
    </r>
    <r>
      <rPr>
        <sz val="11"/>
        <color rgb="FF000000"/>
        <rFont val="Times New Roman"/>
        <family val="1"/>
        <charset val="238"/>
      </rPr>
      <t>– 3 szt.</t>
    </r>
  </si>
  <si>
    <r>
      <t xml:space="preserve">Zespół prądotwórczy ED 2400 EISEMANN HONDA G200 na ramie </t>
    </r>
    <r>
      <rPr>
        <i/>
        <sz val="11"/>
        <color rgb="FF000000"/>
        <rFont val="Times New Roman"/>
        <family val="1"/>
        <charset val="238"/>
      </rPr>
      <t>(2,8 kW, 230 V, 50 Hz, silnik benzynowy czterosuwowy, skrzynka rozdzielcza sterująco-zabezpieczająca, uziom z przewodem, rama zespołu z osłoną przed opadami)</t>
    </r>
  </si>
  <si>
    <r>
      <t xml:space="preserve">Maszyna czyszcząca SCRUBTEC 233 </t>
    </r>
    <r>
      <rPr>
        <i/>
        <sz val="11"/>
        <color rgb="FF000000"/>
        <rFont val="Times New Roman"/>
        <family val="1"/>
        <charset val="238"/>
      </rPr>
      <t>(wymiary: szerokość robocza – 330 mm, szerokość ssawy – 385 mm, wydajność teoretyczna – 1320 m/h, pojemność zbiorników czystego i brudnego – 10 l, zasilanie – 230 V)</t>
    </r>
  </si>
  <si>
    <r>
      <t>Półautomat spawalniczy SUPER MIG 200 IND</t>
    </r>
    <r>
      <rPr>
        <i/>
        <sz val="11"/>
        <color rgb="FF000000"/>
        <rFont val="Times New Roman"/>
        <family val="1"/>
        <charset val="238"/>
      </rPr>
      <t xml:space="preserve"> (moc: 7,6-4,8-3,5 kVA)</t>
    </r>
  </si>
  <si>
    <r>
      <t xml:space="preserve">Urządzenie do filtrowania gazów spawalniczych FILTERCART </t>
    </r>
    <r>
      <rPr>
        <i/>
        <sz val="11"/>
        <color rgb="FF000000"/>
        <rFont val="Times New Roman"/>
        <family val="1"/>
        <charset val="238"/>
      </rPr>
      <t>(wymiary bez ramienia: długość 1145 mm, szerokość 770 mm, wysokość, długość ramienia: 3 m.b., moc: 0,75 kW, przyłącze sieciowe: 220 - 230 V)</t>
    </r>
  </si>
  <si>
    <r>
      <t xml:space="preserve">Wózek unoszący widłowy akumulatorowy WP-PT15 </t>
    </r>
    <r>
      <rPr>
        <i/>
        <sz val="11"/>
        <color rgb="FF000000"/>
        <rFont val="Times New Roman"/>
        <family val="1"/>
        <charset val="238"/>
      </rPr>
      <t>(udźwig 
do 1 500 kg, elektryczne podnoszenie 
i opuszczanie)</t>
    </r>
  </si>
  <si>
    <r>
      <t xml:space="preserve">Wyważarka ALUTROL-2012 </t>
    </r>
    <r>
      <rPr>
        <i/>
        <sz val="11"/>
        <color rgb="FF000000"/>
        <rFont val="Times New Roman"/>
        <family val="1"/>
        <charset val="238"/>
      </rPr>
      <t>(dokładność wyważania: 1 g, masa wyważanych kół: do 60 kg, zasilanie elektryczne 3 x 380 V, maksymalne wymiary zewnętrzne: 1050 x 910 x 1500 mm, masa: 110 kg, niekompletna)</t>
    </r>
  </si>
  <si>
    <r>
      <t xml:space="preserve">Filtry do oczyszczania wody - pakiet zawierający 6 poz. asort., w tym: filtr przenośny FPW-300 </t>
    </r>
    <r>
      <rPr>
        <i/>
        <sz val="11"/>
        <color rgb="FF000000"/>
        <rFont val="Times New Roman"/>
        <family val="1"/>
        <charset val="238"/>
      </rPr>
      <t>(rok produkcji filtrów: 2 szt. - 1974 r., 1 szt. - 1979 r., 2 szt. - 1985 r., 1 szt. - 1993 r.; bez czynników chemicznych)</t>
    </r>
  </si>
  <si>
    <r>
      <t xml:space="preserve">Przecinarka elektryczna do glazury D-S250 1000 </t>
    </r>
    <r>
      <rPr>
        <i/>
        <sz val="11"/>
        <color rgb="FF000000"/>
        <rFont val="Times New Roman"/>
        <family val="1"/>
        <charset val="238"/>
      </rPr>
      <t>(silnik jednofazowy o mocy 2,2 kM, maksymalna grubość cięcia: 50 mm, producent: RUBI Hiszpania)</t>
    </r>
  </si>
  <si>
    <r>
      <t xml:space="preserve">Sprzęt do zabezpieczania skoków i zjazdów </t>
    </r>
    <r>
      <rPr>
        <i/>
        <sz val="11"/>
        <color rgb="FF000000"/>
        <rFont val="Times New Roman"/>
        <family val="1"/>
        <charset val="238"/>
      </rPr>
      <t>(niesprawny)</t>
    </r>
    <r>
      <rPr>
        <sz val="11"/>
        <color rgb="FF000000"/>
        <rFont val="Times New Roman"/>
        <family val="1"/>
        <charset val="238"/>
      </rPr>
      <t xml:space="preserve"> - pakiet zawierający 5 poz. asort.</t>
    </r>
    <r>
      <rPr>
        <i/>
        <sz val="11"/>
        <color rgb="FF000000"/>
        <rFont val="Times New Roman"/>
        <family val="1"/>
        <charset val="238"/>
      </rPr>
      <t xml:space="preserve"> (wg oddzielnego wykazu)</t>
    </r>
    <r>
      <rPr>
        <sz val="11"/>
        <color rgb="FF000000"/>
        <rFont val="Times New Roman"/>
        <family val="1"/>
        <charset val="238"/>
      </rPr>
      <t>, w tym m.in.: siatki zabezpieczające, wózki zjazdowe itp.</t>
    </r>
  </si>
  <si>
    <r>
      <t xml:space="preserve">Zespół spalinowo - elektryczny PAD-36-3/400/R na ramie </t>
    </r>
    <r>
      <rPr>
        <i/>
        <sz val="11"/>
        <color rgb="FF000000"/>
        <rFont val="Times New Roman"/>
        <family val="1"/>
        <charset val="238"/>
      </rPr>
      <t>(28,8 kW, 380 V, 50 Hz)</t>
    </r>
  </si>
  <si>
    <r>
      <t>Agregat prądotwórczy przenośny BJKRZO ZPP 2000</t>
    </r>
    <r>
      <rPr>
        <i/>
        <sz val="11"/>
        <color rgb="FF000000"/>
        <rFont val="Times New Roman"/>
        <family val="1"/>
        <charset val="238"/>
      </rPr>
      <t xml:space="preserve"> (2000 VA, 230 V, agregat w obudowie wyciszonej, stosowany w bazach noclegowych, silnik spalinowy zasilany benzyną bezołowiową, pojemność zbiornika paliwa: 2,5 l, producent: BJKRZ)</t>
    </r>
  </si>
  <si>
    <r>
      <t xml:space="preserve">Nagrzewnica powietrza FARMER P20 </t>
    </r>
    <r>
      <rPr>
        <i/>
        <sz val="11"/>
        <color rgb="FF000000"/>
        <rFont val="Times New Roman"/>
        <family val="1"/>
        <charset val="238"/>
      </rPr>
      <t>(zasilanie: 230 V, 50 Hz, 0,25 kW, moc cieplna: 20 kW, wydatek wentylatora: 1750 m3/h powietrza, przenośna, zasilana olejem opałowym lekkim lub olejem napędowym, klasa szczelności IP-44, posiada system odprowadzenia spalin na zewnątrz)</t>
    </r>
  </si>
  <si>
    <r>
      <t xml:space="preserve">Nagrzewnice powietrza FARMER P20 - pakiet zawierający 3 poz. asort., w tym: nagrzewnica </t>
    </r>
    <r>
      <rPr>
        <i/>
        <sz val="11"/>
        <color rgb="FF000000"/>
        <rFont val="Times New Roman"/>
        <family val="1"/>
        <charset val="238"/>
      </rPr>
      <t>(zasilanie: 230 V, 50 Hz, 0,25 kW, moc cieplna: 20 kW, wydatek wentylatora: 1750 m3/h powietrza, przenośna, zasilana olejem opałowym lekkim lub olejem napędowym, klasa szczelności IP-44, posiada system odprowadzenia spalin na zewnątrz)</t>
    </r>
    <r>
      <rPr>
        <sz val="11"/>
        <color rgb="FF000000"/>
        <rFont val="Times New Roman"/>
        <family val="1"/>
        <charset val="238"/>
      </rPr>
      <t xml:space="preserve"> - 3 szt.</t>
    </r>
  </si>
  <si>
    <r>
      <t xml:space="preserve">Agregat prądotwórczy przenośny BJKRZO ZPP 2000 </t>
    </r>
    <r>
      <rPr>
        <i/>
        <sz val="11"/>
        <color rgb="FF000000"/>
        <rFont val="Times New Roman"/>
        <family val="1"/>
        <charset val="238"/>
      </rPr>
      <t>(2000 VA, 230 V, agregat w obudowie wyciszonej, stosowany w bazach noclegowych, silnik spalinowy zasilany benzyną bezołowiową, pojemność zbiornika paliwa: 2,5 l, producent: BJKRZ)</t>
    </r>
  </si>
  <si>
    <r>
      <t xml:space="preserve">Mikrobus FIAT DUCATO 2,3 JTD </t>
    </r>
    <r>
      <rPr>
        <i/>
        <sz val="11"/>
        <color rgb="FF000000"/>
        <rFont val="Times New Roman"/>
        <family val="1"/>
        <charset val="238"/>
      </rPr>
      <t>(stan licznika: 248 803 km, pojazd bez akumulatora, posiada ogniska korozji w nadkolach, stan techniczny do wglądu podczas oględzin)</t>
    </r>
  </si>
  <si>
    <r>
      <t xml:space="preserve">Flet duży YAMAHA </t>
    </r>
    <r>
      <rPr>
        <i/>
        <sz val="11"/>
        <color rgb="FF000000"/>
        <rFont val="Times New Roman"/>
        <family val="1"/>
        <charset val="238"/>
      </rPr>
      <t>(typ: 211SII)</t>
    </r>
  </si>
  <si>
    <r>
      <t xml:space="preserve">Klarnet B AMATI </t>
    </r>
    <r>
      <rPr>
        <i/>
        <sz val="11"/>
        <color rgb="FF000000"/>
        <rFont val="Times New Roman"/>
        <family val="1"/>
        <charset val="238"/>
      </rPr>
      <t>(model nieznany)</t>
    </r>
  </si>
  <si>
    <r>
      <t xml:space="preserve">Fagot AMATI </t>
    </r>
    <r>
      <rPr>
        <i/>
        <sz val="11"/>
        <color rgb="FF000000"/>
        <rFont val="Times New Roman"/>
        <family val="1"/>
        <charset val="238"/>
      </rPr>
      <t>(model nieznany)</t>
    </r>
  </si>
  <si>
    <r>
      <t xml:space="preserve">Klarnet B AMATI </t>
    </r>
    <r>
      <rPr>
        <i/>
        <sz val="11"/>
        <color rgb="FF000000"/>
        <rFont val="Times New Roman"/>
        <family val="1"/>
        <charset val="238"/>
      </rPr>
      <t>(model: ACL601)</t>
    </r>
  </si>
  <si>
    <r>
      <t xml:space="preserve">Gablota zewnętrzna wolnostojąca z wyposażeniem – pakiet zawierający 3 poz. asort., w tym: gablota </t>
    </r>
    <r>
      <rPr>
        <i/>
        <sz val="11"/>
        <color rgb="FF000000"/>
        <rFont val="Times New Roman"/>
        <family val="1"/>
        <charset val="238"/>
      </rPr>
      <t>(wymiary: 1000 x 750 mm),</t>
    </r>
    <r>
      <rPr>
        <sz val="11"/>
        <color rgb="FF000000"/>
        <rFont val="Times New Roman"/>
        <family val="1"/>
        <charset val="238"/>
      </rPr>
      <t xml:space="preserve"> słupki </t>
    </r>
    <r>
      <rPr>
        <i/>
        <sz val="11"/>
        <color rgb="FF000000"/>
        <rFont val="Times New Roman"/>
        <family val="1"/>
        <charset val="238"/>
      </rPr>
      <t>(metalowe o wysokości 2450 mm)</t>
    </r>
    <r>
      <rPr>
        <sz val="11"/>
        <color rgb="FF000000"/>
        <rFont val="Times New Roman"/>
        <family val="1"/>
        <charset val="238"/>
      </rPr>
      <t xml:space="preserve">, oświetlenie </t>
    </r>
    <r>
      <rPr>
        <i/>
        <sz val="11"/>
        <color rgb="FF000000"/>
        <rFont val="Times New Roman"/>
        <family val="1"/>
        <charset val="238"/>
      </rPr>
      <t>(moc świetlówki: 65 W oraz napięciu: 220 V)</t>
    </r>
  </si>
  <si>
    <r>
      <t>Elektryczny ogrzewacz wody GALMET SG 80</t>
    </r>
    <r>
      <rPr>
        <i/>
        <sz val="11"/>
        <color rgb="FF000000"/>
        <rFont val="Times New Roman"/>
        <family val="1"/>
        <charset val="238"/>
      </rPr>
      <t xml:space="preserve"> (moc grzałki: 1,5 kW)</t>
    </r>
  </si>
  <si>
    <r>
      <t>Sprzęt elektroniczno-mechaniczny - pakiet zawierający 12 poz. asort.</t>
    </r>
    <r>
      <rPr>
        <i/>
        <sz val="11"/>
        <color rgb="FF000000"/>
        <rFont val="Times New Roman"/>
        <family val="1"/>
        <charset val="238"/>
      </rPr>
      <t xml:space="preserve"> (wg oddzielnego wykazu)</t>
    </r>
    <r>
      <rPr>
        <sz val="11"/>
        <color rgb="FF000000"/>
        <rFont val="Times New Roman"/>
        <family val="1"/>
        <charset val="238"/>
      </rPr>
      <t>, w tym m.in.: transformatory, bloki, silnik spalinowy, prądnica trójfazowa itp.</t>
    </r>
  </si>
  <si>
    <r>
      <t xml:space="preserve">Pompy ręczne paliwowe B-5 na stojaku zmodyfikowane PRP-5 - pakiet zawierający 30 szt. </t>
    </r>
    <r>
      <rPr>
        <i/>
        <sz val="11"/>
        <color rgb="FF000000"/>
        <rFont val="Times New Roman"/>
        <family val="1"/>
        <charset val="238"/>
      </rPr>
      <t>(do przepompowywania produktów naftowych o lepkości poniżej 300 mm2/s, wydajność: 105 dm3/min przy ilości taktów - 72 takt/min, masa: 37 kg)</t>
    </r>
  </si>
  <si>
    <r>
      <t xml:space="preserve">Sprzęt MPS - pakiet zawierający 41 poz. asort. </t>
    </r>
    <r>
      <rPr>
        <i/>
        <sz val="11"/>
        <color rgb="FF000000"/>
        <rFont val="Times New Roman"/>
        <family val="1"/>
        <charset val="238"/>
      </rPr>
      <t>(wg oddzielnego wykazu)</t>
    </r>
    <r>
      <rPr>
        <sz val="11"/>
        <color rgb="FF000000"/>
        <rFont val="Times New Roman"/>
        <family val="1"/>
        <charset val="238"/>
      </rPr>
      <t>, w tym m.in.: zawór kulowy, zestaw ADR-WPL z lampami, pompy ręczne do beczek, probówka chemiczna, strzykawka do nafty, wiadro rozlewcze, wiadro z podziałką, filtr pompy, glikometr, kanistry stalowe, lejki, waga dziesiętna itp.</t>
    </r>
  </si>
  <si>
    <r>
      <t xml:space="preserve">Prostownik selenowy BMZ 120/25 </t>
    </r>
    <r>
      <rPr>
        <i/>
        <sz val="11"/>
        <color rgb="FF000000"/>
        <rFont val="Times New Roman"/>
        <family val="1"/>
        <charset val="238"/>
      </rPr>
      <t>(zasilanie – 380 V, napięcie znamionowe – 120 V, moc – 300 W, posiada amperomierz o zakresie 0-40 A i woltomierz o zakresie 0-250 V)</t>
    </r>
  </si>
  <si>
    <r>
      <t>Łódź z przyczepą - pakiet zawierający 2 poz. asort., w tym: łódź motorowa RIB SPORTIS</t>
    </r>
    <r>
      <rPr>
        <i/>
        <sz val="11"/>
        <color rgb="FF000000"/>
        <rFont val="Times New Roman"/>
        <family val="1"/>
        <charset val="238"/>
      </rPr>
      <t xml:space="preserve"> (typ: R3, model: MC-4500, przebieg: 2 759,8 mtg, uszkodzony kadłub, tuby pneumatyczne, liczba komór: 4, ładowność: 800 kg, producent silnika: YAMAHA, moc silnika: 50 km)</t>
    </r>
    <r>
      <rPr>
        <sz val="11"/>
        <color rgb="FF000000"/>
        <rFont val="Times New Roman"/>
        <family val="1"/>
        <charset val="238"/>
      </rPr>
      <t xml:space="preserve">, przyczepa transportowa NIEWIADÓW </t>
    </r>
    <r>
      <rPr>
        <i/>
        <sz val="11"/>
        <color rgb="FF000000"/>
        <rFont val="Times New Roman"/>
        <family val="1"/>
        <charset val="238"/>
      </rPr>
      <t>(typ: podłodziowa, model: P750, uszkodzona oś, układ elektryczny)</t>
    </r>
  </si>
  <si>
    <r>
      <t xml:space="preserve">Łódź z przyczepą - pakiet zawierający 2 poz. asort., w tym: łódź motorowa RIB SPORTIS </t>
    </r>
    <r>
      <rPr>
        <i/>
        <sz val="11"/>
        <color rgb="FF000000"/>
        <rFont val="Times New Roman"/>
        <family val="1"/>
        <charset val="238"/>
      </rPr>
      <t>(typ: R3, model: S-4800, przebieg: 2 073 mtg, uszkodzony kadłub, rozszczelnienie tuby pneumatycznej, widoczne ślady korozji, liczba komór: 5, ładowność: 900 kg, producent silnika: YAMAHA, moc silnika: 44,1 W)</t>
    </r>
    <r>
      <rPr>
        <sz val="11"/>
        <color rgb="FF000000"/>
        <rFont val="Times New Roman"/>
        <family val="1"/>
        <charset val="238"/>
      </rPr>
      <t xml:space="preserve">, przyczepa transportowa TRAMP-TRAIL </t>
    </r>
    <r>
      <rPr>
        <i/>
        <sz val="11"/>
        <color rgb="FF000000"/>
        <rFont val="Times New Roman"/>
        <family val="1"/>
        <charset val="238"/>
      </rPr>
      <t>(typ: podłodziowa, model: 750J, uszkodzona oś, układ elektryczny, uszkodzona lampa zespolona prawa, listwa przeciwnajazdowa zdeformowana w części prawej)</t>
    </r>
  </si>
  <si>
    <r>
      <t xml:space="preserve">Szlifierka elektryczna dwutarczowa PRAm-150 </t>
    </r>
    <r>
      <rPr>
        <i/>
        <sz val="11"/>
        <color rgb="FF000000"/>
        <rFont val="Times New Roman"/>
        <family val="1"/>
        <charset val="238"/>
      </rPr>
      <t>(220 V, 50 Hz, 0,24 KW, producent: ELNA PZG w Katowicach)</t>
    </r>
  </si>
  <si>
    <r>
      <t xml:space="preserve">Piła ramowa PM 120 </t>
    </r>
    <r>
      <rPr>
        <i/>
        <sz val="11"/>
        <color rgb="FF000000"/>
        <rFont val="Times New Roman"/>
        <family val="1"/>
        <charset val="238"/>
      </rPr>
      <t>(maksymalna średnica przecinania: 120 mm, długość cięcia: 400 mm, producent: BFM Polska)</t>
    </r>
  </si>
  <si>
    <r>
      <t xml:space="preserve">Części samochodowe - pakiet zawierający 18 poz. asort. </t>
    </r>
    <r>
      <rPr>
        <i/>
        <sz val="11"/>
        <color rgb="FF000000"/>
        <rFont val="Times New Roman"/>
        <family val="1"/>
        <charset val="238"/>
      </rPr>
      <t>(wg oddzielnego wykazu)</t>
    </r>
    <r>
      <rPr>
        <sz val="11"/>
        <color rgb="FF000000"/>
        <rFont val="Times New Roman"/>
        <family val="1"/>
        <charset val="238"/>
      </rPr>
      <t>, w tym m.in.: felgi stalowe, siłowniki sprężynowe, wały itp.</t>
    </r>
  </si>
  <si>
    <r>
      <t>Namioty do działalności wychowawczej - pakiet zawierający 3 poz. asort., w tym: namiot</t>
    </r>
    <r>
      <rPr>
        <i/>
        <sz val="11"/>
        <color rgb="FF000000"/>
        <rFont val="Times New Roman"/>
        <family val="1"/>
        <charset val="238"/>
      </rPr>
      <t xml:space="preserve"> (wymiary 300 x 300 x 200 cm)</t>
    </r>
    <r>
      <rPr>
        <sz val="11"/>
        <color rgb="FF000000"/>
        <rFont val="Times New Roman"/>
        <family val="1"/>
        <charset val="238"/>
      </rPr>
      <t xml:space="preserve">, namiot VITO </t>
    </r>
    <r>
      <rPr>
        <i/>
        <sz val="11"/>
        <color rgb="FF000000"/>
        <rFont val="Times New Roman"/>
        <family val="1"/>
        <charset val="238"/>
      </rPr>
      <t>(wymiary: 600 x 300 x 250 cm)</t>
    </r>
    <r>
      <rPr>
        <sz val="11"/>
        <color rgb="FF000000"/>
        <rFont val="Times New Roman"/>
        <family val="1"/>
        <charset val="238"/>
      </rPr>
      <t xml:space="preserve">, namiot </t>
    </r>
    <r>
      <rPr>
        <i/>
        <sz val="11"/>
        <color rgb="FF000000"/>
        <rFont val="Times New Roman"/>
        <family val="1"/>
        <charset val="238"/>
      </rPr>
      <t>(wymiary: 300 x 600 x 200 cm, producent: PPH G.M. Gryt Michał)</t>
    </r>
  </si>
  <si>
    <r>
      <t xml:space="preserve">Sprzęt elektroniczny - pakiet zawierający 20 poz. asort. </t>
    </r>
    <r>
      <rPr>
        <i/>
        <sz val="11"/>
        <color rgb="FF000000"/>
        <rFont val="Times New Roman"/>
        <family val="1"/>
        <charset val="238"/>
      </rPr>
      <t>(wg oddzielnego wykazu)</t>
    </r>
    <r>
      <rPr>
        <sz val="11"/>
        <color rgb="FF000000"/>
        <rFont val="Times New Roman"/>
        <family val="1"/>
        <charset val="238"/>
      </rPr>
      <t>, w tym m.in.: odbiorniki, kserokopiarki, radiomagnetofony itp.</t>
    </r>
  </si>
  <si>
    <r>
      <t xml:space="preserve">Sprzęt elektroniczny - pakiet zawierający 155 poz. asort. </t>
    </r>
    <r>
      <rPr>
        <i/>
        <sz val="11"/>
        <color rgb="FF000000"/>
        <rFont val="Times New Roman"/>
        <family val="1"/>
        <charset val="238"/>
      </rPr>
      <t>(wg oddzielnego wykazu)</t>
    </r>
    <r>
      <rPr>
        <sz val="11"/>
        <color rgb="FF000000"/>
        <rFont val="Times New Roman"/>
        <family val="1"/>
        <charset val="238"/>
      </rPr>
      <t xml:space="preserve">, w tym m.in.: komputery i notebooki </t>
    </r>
    <r>
      <rPr>
        <i/>
        <sz val="11"/>
        <color rgb="FF000000"/>
        <rFont val="Times New Roman"/>
        <family val="1"/>
        <charset val="238"/>
      </rPr>
      <t>(bez dysków twardych)</t>
    </r>
    <r>
      <rPr>
        <sz val="11"/>
        <color rgb="FF000000"/>
        <rFont val="Times New Roman"/>
        <family val="1"/>
        <charset val="238"/>
      </rPr>
      <t>, drukarki, monitory, skanery, urządzenia wielofunkcyjne, modemy, radiotelefony itp.</t>
    </r>
  </si>
  <si>
    <r>
      <t>Sprzęt elektroniczny - pakiet zawierający 436 poz. asort.</t>
    </r>
    <r>
      <rPr>
        <i/>
        <sz val="11"/>
        <color rgb="FF000000"/>
        <rFont val="Times New Roman"/>
        <family val="1"/>
        <charset val="238"/>
      </rPr>
      <t xml:space="preserve"> (wg oddzielnego wykazu)</t>
    </r>
    <r>
      <rPr>
        <sz val="11"/>
        <color rgb="FF000000"/>
        <rFont val="Times New Roman"/>
        <family val="1"/>
        <charset val="238"/>
      </rPr>
      <t xml:space="preserve">, w tym m.in.: komputery i notebooki </t>
    </r>
    <r>
      <rPr>
        <i/>
        <sz val="11"/>
        <color rgb="FF000000"/>
        <rFont val="Times New Roman"/>
        <family val="1"/>
        <charset val="238"/>
      </rPr>
      <t>(bez dysków twardych)</t>
    </r>
    <r>
      <rPr>
        <sz val="11"/>
        <color rgb="FF000000"/>
        <rFont val="Times New Roman"/>
        <family val="1"/>
        <charset val="238"/>
      </rPr>
      <t>, drukarki, monitory, routery, urządzenia wielofunkcyjne, aparaty telefoniczne itp.</t>
    </r>
  </si>
  <si>
    <r>
      <t xml:space="preserve">Ford FDGY TRANSIT kombi 300 l </t>
    </r>
    <r>
      <rPr>
        <i/>
        <sz val="11"/>
        <color rgb="FF000000"/>
        <rFont val="Times New Roman"/>
        <family val="1"/>
        <charset val="238"/>
      </rPr>
      <t>(przebieg: 325 635 km, widoczne ślady korozji, niesprawny zamek drzwi przesuwnych, tuleja wahacza lewy tył do wymiany, stuki w układzie kierowniczym, stan techniczny do wglądu podczas oględzin)</t>
    </r>
  </si>
  <si>
    <r>
      <t xml:space="preserve">Samochód ogólnego przeznaczenia małej ładowności FIAT SEICENTO 1,1 VAN </t>
    </r>
    <r>
      <rPr>
        <i/>
        <sz val="11"/>
        <color rgb="FF000000"/>
        <rFont val="Times New Roman"/>
        <family val="1"/>
        <charset val="238"/>
      </rPr>
      <t>(przebieg: 291 332 km, liczne ślady korozji)</t>
    </r>
  </si>
  <si>
    <r>
      <t xml:space="preserve">Kompresor olejowy BALMA Ns18s/150 </t>
    </r>
    <r>
      <rPr>
        <i/>
        <sz val="11"/>
        <color rgb="FF000000"/>
        <rFont val="Times New Roman"/>
        <family val="1"/>
        <charset val="238"/>
      </rPr>
      <t>(400 V, 50 Hz, ciśnienie robocze: 9 bar, pojemność zbiornika: 150 l)</t>
    </r>
  </si>
  <si>
    <r>
      <t xml:space="preserve">Destylator DE-2 </t>
    </r>
    <r>
      <rPr>
        <i/>
        <sz val="11"/>
        <color rgb="FF000000"/>
        <rFont val="Times New Roman"/>
        <family val="1"/>
        <charset val="238"/>
      </rPr>
      <t>(aparat wolnostojący, regulator temperatury, który powoduje wyłączenie elementu grzejnego w przypadku obniżenia się poziomu wody w kotle)</t>
    </r>
  </si>
  <si>
    <r>
      <t xml:space="preserve">Wysokociśnieniowa myjka KARCHER HD895S </t>
    </r>
    <r>
      <rPr>
        <i/>
        <sz val="11"/>
        <color rgb="FF000000"/>
        <rFont val="Times New Roman"/>
        <family val="1"/>
        <charset val="238"/>
      </rPr>
      <t>(silnik elektryczny, wydajność tłoczenia: 14,2 l/h, ciśnienie: 195-215 bar, moc przyłącza: 6,5 kW)</t>
    </r>
  </si>
  <si>
    <r>
      <t xml:space="preserve">Drzwi i okna - pakiet zawierający 2 poz. asort., w tym: okno PCV </t>
    </r>
    <r>
      <rPr>
        <i/>
        <sz val="11"/>
        <color rgb="FF000000"/>
        <rFont val="Times New Roman"/>
        <family val="1"/>
        <charset val="238"/>
      </rPr>
      <t>(uchylne, 1 skrzydłowe, wymiary: 100x800 mm, białe)</t>
    </r>
    <r>
      <rPr>
        <sz val="11"/>
        <color rgb="FF000000"/>
        <rFont val="Times New Roman"/>
        <family val="1"/>
        <charset val="238"/>
      </rPr>
      <t xml:space="preserve"> - 6 szt., drzwi PCV </t>
    </r>
    <r>
      <rPr>
        <i/>
        <sz val="11"/>
        <color rgb="FF000000"/>
        <rFont val="Times New Roman"/>
        <family val="1"/>
        <charset val="238"/>
      </rPr>
      <t>(wewnętrzne, 2-skrzydłowe, wymiary: 2160x1800 mm)</t>
    </r>
    <r>
      <rPr>
        <sz val="11"/>
        <color rgb="FF000000"/>
        <rFont val="Times New Roman"/>
        <family val="1"/>
        <charset val="238"/>
      </rPr>
      <t xml:space="preserve"> - 2 szt.</t>
    </r>
  </si>
  <si>
    <r>
      <t xml:space="preserve">Kozetki - pakiet zawierający 2 poz. asort., w tym: kozetka do badań </t>
    </r>
    <r>
      <rPr>
        <i/>
        <sz val="11"/>
        <color rgb="FF000000"/>
        <rFont val="Times New Roman"/>
        <family val="1"/>
        <charset val="238"/>
      </rPr>
      <t>(wymiary: 187x57x51 cm)</t>
    </r>
    <r>
      <rPr>
        <sz val="11"/>
        <color rgb="FF000000"/>
        <rFont val="Times New Roman"/>
        <family val="1"/>
        <charset val="238"/>
      </rPr>
      <t>, kozetka do EKG</t>
    </r>
  </si>
  <si>
    <r>
      <t xml:space="preserve">Zespół spalinowo-elektryczny PAB-4-3/400/01/P1 </t>
    </r>
    <r>
      <rPr>
        <i/>
        <sz val="11"/>
        <color rgb="FF000000"/>
        <rFont val="Times New Roman"/>
        <family val="1"/>
        <charset val="238"/>
      </rPr>
      <t>(4 kVA, 380 V, 50 Hz, silnik spalinowy z zapłonem iskrowym)</t>
    </r>
    <r>
      <rPr>
        <sz val="11"/>
        <color rgb="FF000000"/>
        <rFont val="Times New Roman"/>
        <family val="1"/>
        <charset val="238"/>
      </rPr>
      <t xml:space="preserve"> bez przyczepy</t>
    </r>
  </si>
  <si>
    <t>63958</t>
  </si>
  <si>
    <t>2014</t>
  </si>
  <si>
    <t>1148</t>
  </si>
  <si>
    <t>2006</t>
  </si>
  <si>
    <t>094201191</t>
  </si>
  <si>
    <t>2008</t>
  </si>
  <si>
    <t>940555</t>
  </si>
  <si>
    <t>2007</t>
  </si>
  <si>
    <t>641600541</t>
  </si>
  <si>
    <t>2000</t>
  </si>
  <si>
    <t>10062089/21</t>
  </si>
  <si>
    <t>2010</t>
  </si>
  <si>
    <t>10062089/22</t>
  </si>
  <si>
    <t>153/98</t>
  </si>
  <si>
    <t>1998</t>
  </si>
  <si>
    <t>10062089/23</t>
  </si>
  <si>
    <t>12662</t>
  </si>
  <si>
    <t>1989</t>
  </si>
  <si>
    <t>478/08</t>
  </si>
  <si>
    <t>2102928</t>
  </si>
  <si>
    <t>27/2010</t>
  </si>
  <si>
    <t>ZFA25000002084277</t>
  </si>
  <si>
    <t>2011</t>
  </si>
  <si>
    <t>508434</t>
  </si>
  <si>
    <t>31447</t>
  </si>
  <si>
    <t>379098M</t>
  </si>
  <si>
    <t>2005</t>
  </si>
  <si>
    <t>8823</t>
  </si>
  <si>
    <t>702644</t>
  </si>
  <si>
    <t>1993</t>
  </si>
  <si>
    <t>3156</t>
  </si>
  <si>
    <t>1967</t>
  </si>
  <si>
    <t>16031</t>
  </si>
  <si>
    <t>05</t>
  </si>
  <si>
    <t>1973</t>
  </si>
  <si>
    <t>2370/89</t>
  </si>
  <si>
    <t>165</t>
  </si>
  <si>
    <t>1956</t>
  </si>
  <si>
    <t>WFOPXXTTFP5E69675</t>
  </si>
  <si>
    <t>ZFA18700000500115</t>
  </si>
  <si>
    <t>4329</t>
  </si>
  <si>
    <t>2002</t>
  </si>
  <si>
    <t>007/-2008</t>
  </si>
  <si>
    <t>4263</t>
  </si>
  <si>
    <t>1978</t>
  </si>
  <si>
    <t>Przepracowane płyny zapobiegające zamarzaniu inne niż wymienione w 16 01 14 (kod odpadu 16 01 15)</t>
  </si>
  <si>
    <t>Przepracowane inne oleje silnikowe, przekładniowe i smarowe (kod odpadu 13 02 08*)</t>
  </si>
  <si>
    <t>Zużyte urządzenia elektryczne i elektroniczne (kod odpadu 16 02 14)</t>
  </si>
  <si>
    <t xml:space="preserve">Zużyte urządzenia zawierające freony HCF HFC (kod odpadu 16 02 11*)_x000D_
</t>
  </si>
  <si>
    <t>Zużyte urządzenia zawierające freony HCF HFC (kod odpadu 16 02 11*)_x000D_</t>
  </si>
  <si>
    <t>Elementy usunięte ze zużytych urządzeń (kod odpadu 16 02 16)_x000D_</t>
  </si>
  <si>
    <t>WARTOŚĆ RAZEM DLA POZYCJI  93</t>
  </si>
  <si>
    <t>WARTOŚĆ RAZEM DLA POZYCJI  94</t>
  </si>
  <si>
    <t>WARTOŚĆ RAZEM DLA POZYCJI  95</t>
  </si>
  <si>
    <t>WARTOŚĆ RAZEM DLA POZYCJI  96</t>
  </si>
  <si>
    <t>WARTOŚĆ RAZEM DLA POZYCJI  97</t>
  </si>
  <si>
    <t>WARTOŚĆ RAZEM DLA POZYCJI  98</t>
  </si>
  <si>
    <t>WARTOŚĆ RAZEM DLA POZYCJI 99</t>
  </si>
  <si>
    <t>WARTOŚĆ RAZEM DLA POZYCJI  100</t>
  </si>
  <si>
    <t>WARTOŚĆ RAZEM DLA POZYCJI  101</t>
  </si>
  <si>
    <t>Zużyte baterie i akumulatory ołowiowe (kod odpadu 16 06 01*)_x000D_</t>
  </si>
  <si>
    <t>Zużyte baterie i akumulatory niklowo-kadmowe (kod odpadu 16 06 02*)</t>
  </si>
  <si>
    <t>Zużyte inne baterie i akumulatory (kod odpadu 16 06 05)</t>
  </si>
  <si>
    <t>Złom żelaza i stali ( kod odpadu 17 04 05)</t>
  </si>
  <si>
    <t>Złom aluminiowy (kod odpadu 17 04 02)</t>
  </si>
  <si>
    <t>Złom miedzi, brązu, mosiądzu (kod odpadu 17 04 01)</t>
  </si>
  <si>
    <t>Złom metali żelaznych (kod odpadu 16 01 17)</t>
  </si>
  <si>
    <t>Zużyte kable inne niż wymienione w 17 04 10 (kod odpadu 17 04 11)</t>
  </si>
  <si>
    <r>
      <t xml:space="preserve">Zużyte opony </t>
    </r>
    <r>
      <rPr>
        <i/>
        <sz val="11"/>
        <color theme="1"/>
        <rFont val="Times New Roman"/>
        <family val="1"/>
        <charset val="238"/>
      </rPr>
      <t>(nienadające się do bieżnikowania i dalszego użytkowania 
z pojazdów osobowych i ciężarowych)</t>
    </r>
    <r>
      <rPr>
        <sz val="11"/>
        <color theme="1"/>
        <rFont val="Times New Roman"/>
        <family val="1"/>
        <charset val="238"/>
      </rPr>
      <t xml:space="preserve"> (kod odpadu 16 01 03)</t>
    </r>
  </si>
  <si>
    <t>Zużyte baterie i akumulatory ołowiowe (kod odpadu 16 06 01*)</t>
  </si>
  <si>
    <r>
      <t xml:space="preserve">Zużyte urządzenia zawierające niebezpieczne elementy </t>
    </r>
    <r>
      <rPr>
        <i/>
        <sz val="11"/>
        <color rgb="FF000000"/>
        <rFont val="Times New Roman"/>
        <family val="1"/>
        <charset val="238"/>
      </rPr>
      <t>(szafy chłodnicze i szafy mroźnicze)</t>
    </r>
    <r>
      <rPr>
        <sz val="11"/>
        <color rgb="FF000000"/>
        <rFont val="Times New Roman"/>
        <family val="1"/>
        <charset val="238"/>
      </rPr>
      <t xml:space="preserve"> (kod odpadu 16 02 13*)</t>
    </r>
  </si>
  <si>
    <t>Odpady betonu oraz gruz betonowy (kod odpadu 17 01 01) - pakiet o masie 37 000,00 kg</t>
  </si>
  <si>
    <t>Odpady z remontu i przebudowy dróg (kod odpadu 17 01 81) – pakiet o masie 197 000,00 kg</t>
  </si>
  <si>
    <t>Do sprzedaży rzeczy ruchomych niekoncesjonowanych/odpadów stosuje się odpowiednie przepisy ustawy z dnia 11 marca 2004 r. o podatku od towarów i usług (Dz. U. z 2024 r. poz. 361 t.j.) oraz wydanych na jej podstawie aktów wykonawczych.</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</si>
  <si>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t.j.),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</si>
  <si>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t.j.),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</si>
  <si>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Krakowie, ul.Montelupich 3, 31-155.Kraków,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</si>
</sst>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
  </numFmts>
  <fonts count="20">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sz val="12"/>
      <color rgb="FFFF0000"/>
      <name val="Times New Roman"/>
      <family val="1"/>
      <charset val="238"/>
    </font>
    <font>
      <sz val="11"/>
      <color rgb="FF000000"/>
      <name val="Times New Roman"/>
      <family val="1"/>
      <charset val="238"/>
    </font>
    <font>
      <i/>
      <sz val="11"/>
      <color rgb="FF000000"/>
      <name val="Times New Roman"/>
      <family val="1"/>
      <charset val="238"/>
    </font>
    <font>
      <sz val="11"/>
      <color rgb="FF000000"/>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000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10" fillId="0" borderId="0"/>
  </cellStyleXfs>
  <cellXfs count="121">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0" fontId="5"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0" fontId="11" fillId="0" borderId="0" xfId="0" applyFont="1" applyAlignment="1">
      <alignment horizontal="center" vertical="center"/>
    </xf>
    <xf numFmtId="0" fontId="9" fillId="0" borderId="0" xfId="0" applyFont="1" applyAlignment="1">
      <alignment horizontal="center" vertical="top"/>
    </xf>
    <xf numFmtId="0" fontId="9" fillId="0" borderId="0" xfId="0" applyFont="1" applyAlignment="1">
      <alignment horizontal="center" vertical="top" wrapText="1"/>
    </xf>
    <xf numFmtId="0" fontId="9" fillId="0" borderId="0" xfId="0" applyFont="1" applyAlignment="1">
      <alignment horizontal="center"/>
    </xf>
    <xf numFmtId="4" fontId="5" fillId="3" borderId="1" xfId="0" applyNumberFormat="1" applyFont="1" applyFill="1" applyBorder="1" applyAlignment="1" applyProtection="1">
      <alignment horizontal="center" vertical="center" wrapText="1"/>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4" fontId="5" fillId="3" borderId="1" xfId="0" quotePrefix="1" applyNumberFormat="1" applyFont="1" applyFill="1" applyBorder="1" applyAlignment="1" applyProtection="1">
      <alignment horizontal="center" vertical="center" wrapText="1"/>
    </xf>
    <xf numFmtId="0" fontId="14" fillId="4" borderId="0" xfId="0" applyFont="1" applyFill="1" applyAlignment="1">
      <alignment horizontal="justify" vertical="center"/>
    </xf>
    <xf numFmtId="0" fontId="14" fillId="4" borderId="0" xfId="0" applyFont="1" applyFill="1" applyAlignment="1">
      <alignment horizontal="justify" vertical="center" wrapText="1"/>
    </xf>
    <xf numFmtId="0" fontId="9" fillId="4" borderId="0" xfId="0" applyFont="1" applyFill="1" applyAlignment="1">
      <alignment horizontal="justify" vertical="center"/>
    </xf>
    <xf numFmtId="0" fontId="9" fillId="4" borderId="0" xfId="0" applyFont="1" applyFill="1" applyAlignment="1">
      <alignment horizontal="justify" vertical="center" wrapText="1"/>
    </xf>
    <xf numFmtId="0" fontId="14" fillId="4" borderId="0" xfId="0" applyFont="1" applyFill="1" applyAlignment="1">
      <alignment wrapText="1"/>
    </xf>
    <xf numFmtId="0" fontId="13" fillId="5" borderId="0" xfId="0" applyFont="1" applyFill="1" applyAlignment="1">
      <alignment horizontal="center" vertical="center" wrapText="1"/>
    </xf>
    <xf numFmtId="0" fontId="14" fillId="5" borderId="0" xfId="0" applyFont="1" applyFill="1" applyAlignment="1">
      <alignment horizontal="justify" vertical="center"/>
    </xf>
    <xf numFmtId="0" fontId="17" fillId="0" borderId="5" xfId="0" applyNumberFormat="1" applyFont="1" applyFill="1" applyBorder="1" applyAlignment="1" applyProtection="1">
      <alignment vertical="center" wrapText="1"/>
    </xf>
    <xf numFmtId="0" fontId="17" fillId="0" borderId="5" xfId="0" applyNumberFormat="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7" fillId="0" borderId="1" xfId="0" applyFont="1" applyBorder="1" applyAlignment="1" applyProtection="1">
      <alignment horizontal="center"/>
    </xf>
    <xf numFmtId="0" fontId="3" fillId="0" borderId="0" xfId="0" applyFont="1" applyAlignment="1" applyProtection="1">
      <alignment horizontal="right"/>
    </xf>
    <xf numFmtId="4" fontId="17" fillId="0" borderId="5"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vertical="center" wrapText="1"/>
    </xf>
    <xf numFmtId="0" fontId="17" fillId="0" borderId="1" xfId="0" applyNumberFormat="1" applyFont="1" applyFill="1" applyBorder="1" applyAlignment="1" applyProtection="1">
      <alignment horizontal="center" vertical="center" wrapText="1"/>
    </xf>
    <xf numFmtId="4" fontId="17" fillId="0" borderId="5" xfId="0" applyNumberFormat="1" applyFont="1" applyFill="1" applyBorder="1" applyAlignment="1" applyProtection="1">
      <alignment horizontal="center" vertical="center" wrapText="1"/>
      <protection locked="0"/>
    </xf>
    <xf numFmtId="4" fontId="17" fillId="0" borderId="5" xfId="0" applyNumberFormat="1" applyFont="1" applyFill="1" applyBorder="1" applyAlignment="1" applyProtection="1">
      <alignment horizontal="right" vertical="center" wrapText="1"/>
    </xf>
    <xf numFmtId="0" fontId="1" fillId="5" borderId="1" xfId="0" applyFont="1" applyFill="1" applyBorder="1" applyAlignment="1" applyProtection="1">
      <alignment horizontal="center" vertical="center" wrapText="1"/>
    </xf>
    <xf numFmtId="4" fontId="1" fillId="5" borderId="1" xfId="0" applyNumberFormat="1" applyFont="1" applyFill="1" applyBorder="1" applyAlignment="1" applyProtection="1">
      <alignment horizontal="center" vertical="center" wrapText="1"/>
    </xf>
    <xf numFmtId="2" fontId="17" fillId="0" borderId="5" xfId="0" applyNumberFormat="1" applyFont="1" applyFill="1" applyBorder="1" applyAlignment="1" applyProtection="1">
      <alignment horizontal="center" vertical="center" wrapText="1"/>
    </xf>
    <xf numFmtId="165" fontId="17" fillId="0" borderId="5" xfId="0"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center" vertical="center" wrapText="1"/>
    </xf>
    <xf numFmtId="4" fontId="1" fillId="3" borderId="1" xfId="0" applyNumberFormat="1" applyFont="1" applyFill="1" applyBorder="1" applyAlignment="1" applyProtection="1">
      <alignment horizontal="center" vertical="center" wrapText="1"/>
    </xf>
    <xf numFmtId="0" fontId="1" fillId="0" borderId="1" xfId="0" applyNumberFormat="1" applyFont="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xf>
    <xf numFmtId="4" fontId="17" fillId="0" borderId="1" xfId="0" applyNumberFormat="1" applyFont="1" applyFill="1" applyBorder="1" applyAlignment="1" applyProtection="1">
      <alignment horizontal="right" vertical="center" wrapText="1"/>
    </xf>
    <xf numFmtId="4" fontId="1" fillId="0" borderId="1"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17" fillId="0" borderId="3" xfId="0" applyNumberFormat="1" applyFont="1" applyFill="1" applyBorder="1" applyAlignment="1" applyProtection="1">
      <alignment horizontal="left" vertical="center" wrapText="1"/>
    </xf>
    <xf numFmtId="0" fontId="17" fillId="0" borderId="4" xfId="0" applyNumberFormat="1" applyFont="1" applyFill="1" applyBorder="1" applyAlignment="1" applyProtection="1">
      <alignment horizontal="left" vertical="center" wrapText="1"/>
    </xf>
    <xf numFmtId="0" fontId="5" fillId="0" borderId="1" xfId="0" applyFont="1" applyBorder="1" applyAlignment="1" applyProtection="1">
      <alignment horizontal="right" vertical="center" wrapText="1"/>
    </xf>
    <xf numFmtId="0" fontId="5"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pplyProtection="1">
      <alignment vertical="center" wrapText="1"/>
    </xf>
    <xf numFmtId="0" fontId="0" fillId="0" borderId="1" xfId="0" applyFont="1" applyBorder="1" applyAlignment="1" applyProtection="1">
      <alignment vertical="center" wrapText="1"/>
    </xf>
    <xf numFmtId="0" fontId="0" fillId="0" borderId="1" xfId="0" applyFont="1" applyBorder="1" applyAlignment="1">
      <alignment vertical="center" wrapText="1"/>
    </xf>
    <xf numFmtId="0" fontId="17" fillId="0" borderId="1" xfId="0" applyNumberFormat="1" applyFont="1" applyFill="1" applyBorder="1" applyAlignment="1" applyProtection="1">
      <alignment horizontal="left" vertical="center" wrapText="1"/>
    </xf>
    <xf numFmtId="0" fontId="1" fillId="0" borderId="0" xfId="0" applyFont="1" applyAlignment="1" applyProtection="1">
      <alignment horizontal="left" vertical="center" wrapText="1"/>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xf>
    <xf numFmtId="0" fontId="0" fillId="0" borderId="0" xfId="0" applyFont="1" applyAlignment="1" applyProtection="1">
      <alignment wrapText="1"/>
    </xf>
    <xf numFmtId="0" fontId="1" fillId="0" borderId="0" xfId="0" quotePrefix="1" applyFont="1" applyFill="1" applyAlignment="1" applyProtection="1">
      <alignment horizontal="left" vertical="top" wrapText="1"/>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vertical="center" wrapText="1"/>
    </xf>
    <xf numFmtId="0" fontId="1" fillId="0" borderId="0" xfId="0" applyFont="1" applyFill="1" applyAlignment="1" applyProtection="1">
      <alignment horizontal="left"/>
      <protection locked="0"/>
    </xf>
    <xf numFmtId="0" fontId="1" fillId="5" borderId="1" xfId="0" applyFont="1" applyFill="1" applyBorder="1" applyAlignment="1" applyProtection="1">
      <alignment horizontal="center" vertical="center" wrapText="1"/>
    </xf>
    <xf numFmtId="0" fontId="0" fillId="5" borderId="1" xfId="0" applyFont="1" applyFill="1" applyBorder="1" applyAlignment="1" applyProtection="1">
      <alignment horizontal="center" vertical="center" wrapText="1"/>
    </xf>
    <xf numFmtId="0" fontId="7" fillId="0" borderId="1" xfId="0" applyFont="1" applyBorder="1" applyAlignment="1" applyProtection="1">
      <alignment horizontal="center"/>
    </xf>
    <xf numFmtId="0" fontId="6" fillId="0" borderId="1" xfId="0" applyFont="1" applyBorder="1" applyAlignment="1" applyProtection="1">
      <alignment horizontal="center"/>
    </xf>
    <xf numFmtId="0" fontId="1" fillId="0" borderId="2"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5" fillId="0" borderId="0" xfId="0" applyFont="1" applyAlignment="1" applyProtection="1">
      <alignment horizontal="left"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0" fillId="5" borderId="1" xfId="0" applyFont="1" applyFill="1" applyBorder="1" applyAlignment="1">
      <alignment horizontal="center" vertical="center" wrapText="1"/>
    </xf>
    <xf numFmtId="0" fontId="6" fillId="0" borderId="1" xfId="0" applyFont="1" applyBorder="1" applyAlignment="1">
      <alignment horizontal="center"/>
    </xf>
    <xf numFmtId="0" fontId="19" fillId="0" borderId="2" xfId="0" applyNumberFormat="1" applyFont="1" applyFill="1" applyBorder="1" applyAlignment="1" applyProtection="1">
      <alignment horizontal="left" vertical="center" wrapText="1"/>
    </xf>
    <xf numFmtId="0" fontId="5" fillId="0" borderId="1" xfId="0" applyFont="1" applyBorder="1" applyAlignment="1" applyProtection="1">
      <alignment horizontal="right" vertical="center" wrapText="1"/>
      <protection locked="0"/>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J188"/>
  <sheetViews>
    <sheetView showZeros="0" tabSelected="1" view="pageBreakPreview" topLeftCell="A115" zoomScale="115" zoomScaleNormal="110" zoomScaleSheetLayoutView="115" workbookViewId="0">
      <selection activeCell="F119" sqref="F119"/>
    </sheetView>
  </sheetViews>
  <sheetFormatPr defaultColWidth="9" defaultRowHeight="15"/>
  <cols>
    <col min="1" max="1" width="10.25" style="36" customWidth="1"/>
    <col min="2" max="2" width="31.25" style="36" customWidth="1"/>
    <col min="3" max="3" width="6.375" style="36" customWidth="1"/>
    <col min="4" max="4" width="13.875" style="36" bestFit="1" customWidth="1"/>
    <col min="5" max="5" width="14.75" style="1" customWidth="1"/>
    <col min="6" max="6" width="19.25" style="1" bestFit="1" customWidth="1"/>
    <col min="7" max="7" width="21.375" style="1" customWidth="1"/>
    <col min="8" max="8" width="10.125" style="1" bestFit="1" customWidth="1"/>
    <col min="9" max="16384" width="9" style="36"/>
  </cols>
  <sheetData>
    <row r="1" spans="1:8" ht="37.5" customHeight="1">
      <c r="D1" s="105"/>
      <c r="E1" s="105"/>
    </row>
    <row r="2" spans="1:8" ht="30" customHeight="1">
      <c r="A2" s="17" t="s">
        <v>0</v>
      </c>
      <c r="B2" s="17"/>
      <c r="C2" s="17"/>
      <c r="D2" s="2"/>
      <c r="E2" s="3"/>
      <c r="F2" s="19" t="s">
        <v>30</v>
      </c>
      <c r="G2" s="16"/>
      <c r="H2" s="16"/>
    </row>
    <row r="3" spans="1:8" ht="21" customHeight="1">
      <c r="A3" s="107" t="s">
        <v>12</v>
      </c>
      <c r="B3" s="107"/>
      <c r="C3" s="34"/>
      <c r="D3" s="2"/>
      <c r="E3" s="3"/>
      <c r="F3" s="108" t="s">
        <v>17</v>
      </c>
      <c r="G3" s="108"/>
      <c r="H3" s="9"/>
    </row>
    <row r="4" spans="1:8" ht="30" customHeight="1">
      <c r="A4" s="9" t="s">
        <v>1</v>
      </c>
      <c r="B4" s="9"/>
      <c r="C4" s="17"/>
      <c r="D4" s="2"/>
      <c r="E4" s="3"/>
      <c r="F4" s="108"/>
      <c r="G4" s="108"/>
      <c r="H4" s="9"/>
    </row>
    <row r="5" spans="1:8" ht="30" customHeight="1">
      <c r="A5" s="110" t="s">
        <v>87</v>
      </c>
      <c r="B5" s="110"/>
      <c r="C5" s="17"/>
      <c r="D5" s="2"/>
      <c r="E5" s="3"/>
      <c r="F5" s="35"/>
      <c r="G5" s="35"/>
      <c r="H5" s="9"/>
    </row>
    <row r="6" spans="1:8" ht="21.75" customHeight="1">
      <c r="A6" s="17" t="s">
        <v>1</v>
      </c>
      <c r="B6" s="17"/>
      <c r="C6" s="17"/>
      <c r="D6" s="2"/>
      <c r="E6" s="3"/>
      <c r="F6" s="35"/>
      <c r="G6" s="35"/>
      <c r="H6" s="9"/>
    </row>
    <row r="7" spans="1:8" ht="21.75" customHeight="1">
      <c r="A7" s="107" t="s">
        <v>13</v>
      </c>
      <c r="B7" s="107"/>
      <c r="C7" s="34"/>
      <c r="D7" s="2"/>
      <c r="E7" s="3"/>
      <c r="F7" s="3"/>
      <c r="G7" s="3"/>
      <c r="H7" s="3"/>
    </row>
    <row r="8" spans="1:8" ht="21" customHeight="1">
      <c r="A8" s="17" t="s">
        <v>2</v>
      </c>
      <c r="B8" s="17"/>
      <c r="C8" s="17"/>
      <c r="D8" s="2"/>
      <c r="E8" s="3"/>
      <c r="F8" s="3"/>
      <c r="G8" s="3"/>
      <c r="H8" s="3"/>
    </row>
    <row r="9" spans="1:8" ht="21" customHeight="1">
      <c r="A9" s="107" t="s">
        <v>14</v>
      </c>
      <c r="B9" s="107"/>
      <c r="C9" s="34"/>
      <c r="D9" s="2"/>
      <c r="E9" s="3"/>
      <c r="F9" s="3"/>
      <c r="G9" s="3"/>
      <c r="H9" s="3"/>
    </row>
    <row r="10" spans="1:8" ht="21" customHeight="1">
      <c r="A10" s="17" t="s">
        <v>2</v>
      </c>
      <c r="B10" s="17"/>
      <c r="C10" s="17"/>
      <c r="D10" s="2"/>
      <c r="E10" s="3"/>
      <c r="F10" s="3"/>
      <c r="G10" s="3"/>
      <c r="H10" s="3"/>
    </row>
    <row r="11" spans="1:8" ht="21" customHeight="1">
      <c r="A11" s="107" t="s">
        <v>15</v>
      </c>
      <c r="B11" s="107"/>
      <c r="C11" s="34"/>
      <c r="D11" s="2"/>
      <c r="E11" s="3"/>
      <c r="F11" s="3"/>
      <c r="G11" s="3"/>
      <c r="H11" s="3"/>
    </row>
    <row r="12" spans="1:8" ht="26.25" customHeight="1">
      <c r="A12" s="109" t="s">
        <v>20</v>
      </c>
      <c r="B12" s="109"/>
      <c r="C12" s="109"/>
      <c r="D12" s="109"/>
      <c r="E12" s="36"/>
      <c r="F12" s="36"/>
      <c r="G12" s="36"/>
      <c r="H12" s="36"/>
    </row>
    <row r="13" spans="1:8" ht="15.75">
      <c r="A13" s="111" t="s">
        <v>113</v>
      </c>
      <c r="B13" s="111"/>
      <c r="C13" s="111"/>
      <c r="D13" s="111"/>
      <c r="E13" s="111"/>
      <c r="F13" s="111"/>
      <c r="G13" s="111"/>
      <c r="H13" s="9"/>
    </row>
    <row r="14" spans="1:8" ht="15.75">
      <c r="A14" s="111" t="s">
        <v>114</v>
      </c>
      <c r="B14" s="111"/>
      <c r="C14" s="111"/>
      <c r="D14" s="111"/>
      <c r="E14" s="111"/>
      <c r="F14" s="111"/>
      <c r="G14" s="111"/>
      <c r="H14" s="9"/>
    </row>
    <row r="15" spans="1:8" ht="15.75">
      <c r="A15" s="111" t="s">
        <v>115</v>
      </c>
      <c r="B15" s="111"/>
      <c r="C15" s="111"/>
      <c r="D15" s="111"/>
      <c r="E15" s="111"/>
      <c r="F15" s="111"/>
      <c r="G15" s="111"/>
      <c r="H15" s="9"/>
    </row>
    <row r="16" spans="1:8" ht="16.5" customHeight="1">
      <c r="A16" s="52"/>
      <c r="B16" s="52"/>
      <c r="C16" s="52"/>
      <c r="D16" s="52"/>
      <c r="E16" s="52"/>
      <c r="F16" s="52"/>
      <c r="G16" s="52"/>
      <c r="H16" s="26"/>
    </row>
    <row r="17" spans="1:8" ht="21.75" customHeight="1">
      <c r="A17" s="112" t="s">
        <v>3</v>
      </c>
      <c r="B17" s="112"/>
      <c r="C17" s="112"/>
      <c r="D17" s="112"/>
      <c r="E17" s="112"/>
      <c r="F17" s="112"/>
      <c r="G17" s="112"/>
      <c r="H17" s="9"/>
    </row>
    <row r="18" spans="1:8" ht="17.25" customHeight="1">
      <c r="A18" s="2"/>
      <c r="B18" s="2"/>
      <c r="C18" s="2"/>
      <c r="D18" s="2"/>
      <c r="E18" s="3"/>
      <c r="F18" s="3"/>
      <c r="G18" s="3"/>
      <c r="H18" s="7"/>
    </row>
    <row r="19" spans="1:8" ht="34.5" customHeight="1">
      <c r="A19" s="113" t="s">
        <v>116</v>
      </c>
      <c r="B19" s="113"/>
      <c r="C19" s="113"/>
      <c r="D19" s="113"/>
      <c r="E19" s="113"/>
      <c r="F19" s="113"/>
      <c r="G19" s="113"/>
      <c r="H19" s="9"/>
    </row>
    <row r="20" spans="1:8" ht="19.5" customHeight="1">
      <c r="A20" s="106" t="s">
        <v>10</v>
      </c>
      <c r="B20" s="106"/>
      <c r="C20" s="106"/>
      <c r="D20" s="106"/>
      <c r="E20" s="106"/>
      <c r="F20" s="106"/>
      <c r="G20" s="106"/>
      <c r="H20" s="9"/>
    </row>
    <row r="21" spans="1:8" ht="14.25" customHeight="1">
      <c r="A21" s="2" t="s">
        <v>38</v>
      </c>
      <c r="B21" s="2"/>
      <c r="C21" s="2"/>
      <c r="D21" s="2"/>
      <c r="E21" s="3"/>
      <c r="F21" s="3"/>
      <c r="G21" s="3"/>
      <c r="H21" s="3"/>
    </row>
    <row r="22" spans="1:8" ht="7.5" customHeight="1">
      <c r="A22" s="2"/>
      <c r="B22" s="2"/>
      <c r="C22" s="2"/>
      <c r="D22" s="2"/>
      <c r="E22" s="3"/>
      <c r="F22" s="3"/>
      <c r="G22" s="3"/>
      <c r="H22" s="3"/>
    </row>
    <row r="23" spans="1:8" ht="47.25" customHeight="1">
      <c r="A23" s="58" t="s">
        <v>11</v>
      </c>
      <c r="B23" s="96" t="s">
        <v>33</v>
      </c>
      <c r="C23" s="117"/>
      <c r="D23" s="58" t="s">
        <v>28</v>
      </c>
      <c r="E23" s="58" t="s">
        <v>16</v>
      </c>
      <c r="F23" s="58" t="s">
        <v>29</v>
      </c>
      <c r="G23" s="59" t="s">
        <v>98</v>
      </c>
      <c r="H23" s="59" t="s">
        <v>39</v>
      </c>
    </row>
    <row r="24" spans="1:8" s="4" customFormat="1" ht="11.25" customHeight="1">
      <c r="A24" s="51">
        <v>1</v>
      </c>
      <c r="B24" s="98">
        <v>2</v>
      </c>
      <c r="C24" s="118"/>
      <c r="D24" s="51">
        <v>3</v>
      </c>
      <c r="E24" s="51">
        <v>4</v>
      </c>
      <c r="F24" s="51">
        <v>5</v>
      </c>
      <c r="G24" s="51">
        <v>6</v>
      </c>
      <c r="H24" s="51">
        <v>7</v>
      </c>
    </row>
    <row r="25" spans="1:8" s="4" customFormat="1" ht="49.5" customHeight="1">
      <c r="A25" s="27">
        <v>1</v>
      </c>
      <c r="B25" s="69" t="s">
        <v>119</v>
      </c>
      <c r="C25" s="70"/>
      <c r="D25" s="70"/>
      <c r="E25" s="71"/>
      <c r="F25" s="53">
        <v>800</v>
      </c>
      <c r="G25" s="56">
        <v>0</v>
      </c>
      <c r="H25" s="57">
        <v>80</v>
      </c>
    </row>
    <row r="26" spans="1:8" s="4" customFormat="1" ht="42" customHeight="1">
      <c r="A26" s="27">
        <v>2</v>
      </c>
      <c r="B26" s="69" t="s">
        <v>120</v>
      </c>
      <c r="C26" s="70"/>
      <c r="D26" s="70"/>
      <c r="E26" s="71"/>
      <c r="F26" s="53">
        <v>2500</v>
      </c>
      <c r="G26" s="56">
        <v>0</v>
      </c>
      <c r="H26" s="57">
        <v>250</v>
      </c>
    </row>
    <row r="27" spans="1:8" s="4" customFormat="1" ht="27" customHeight="1">
      <c r="A27" s="27">
        <v>3</v>
      </c>
      <c r="B27" s="119" t="s">
        <v>152</v>
      </c>
      <c r="C27" s="70"/>
      <c r="D27" s="70"/>
      <c r="E27" s="71"/>
      <c r="F27" s="53">
        <v>1800</v>
      </c>
      <c r="G27" s="56">
        <v>0</v>
      </c>
      <c r="H27" s="57">
        <v>180</v>
      </c>
    </row>
    <row r="28" spans="1:8" s="4" customFormat="1" ht="53.25" customHeight="1">
      <c r="A28" s="27">
        <v>4</v>
      </c>
      <c r="B28" s="69" t="s">
        <v>154</v>
      </c>
      <c r="C28" s="70"/>
      <c r="D28" s="70"/>
      <c r="E28" s="71"/>
      <c r="F28" s="53">
        <v>1000</v>
      </c>
      <c r="G28" s="56">
        <v>0</v>
      </c>
      <c r="H28" s="57">
        <v>100</v>
      </c>
    </row>
    <row r="29" spans="1:8" s="4" customFormat="1" ht="36" customHeight="1">
      <c r="A29" s="27">
        <v>5</v>
      </c>
      <c r="B29" s="119" t="s">
        <v>153</v>
      </c>
      <c r="C29" s="70"/>
      <c r="D29" s="70"/>
      <c r="E29" s="71"/>
      <c r="F29" s="53">
        <v>3000</v>
      </c>
      <c r="G29" s="56">
        <v>0</v>
      </c>
      <c r="H29" s="57">
        <v>300</v>
      </c>
    </row>
    <row r="30" spans="1:8" s="4" customFormat="1" ht="27" customHeight="1">
      <c r="A30" s="27">
        <v>6</v>
      </c>
      <c r="B30" s="69" t="s">
        <v>121</v>
      </c>
      <c r="C30" s="70"/>
      <c r="D30" s="70"/>
      <c r="E30" s="71"/>
      <c r="F30" s="53">
        <v>2000</v>
      </c>
      <c r="G30" s="56">
        <v>0</v>
      </c>
      <c r="H30" s="57">
        <v>200</v>
      </c>
    </row>
    <row r="31" spans="1:8" s="4" customFormat="1" ht="48.75" customHeight="1">
      <c r="A31" s="27">
        <v>7</v>
      </c>
      <c r="B31" s="69" t="s">
        <v>155</v>
      </c>
      <c r="C31" s="70"/>
      <c r="D31" s="70"/>
      <c r="E31" s="71"/>
      <c r="F31" s="53">
        <v>1500</v>
      </c>
      <c r="G31" s="56">
        <v>0</v>
      </c>
      <c r="H31" s="57">
        <v>150</v>
      </c>
    </row>
    <row r="32" spans="1:8" s="4" customFormat="1" ht="52.5" customHeight="1">
      <c r="A32" s="27">
        <v>8</v>
      </c>
      <c r="B32" s="69" t="s">
        <v>156</v>
      </c>
      <c r="C32" s="70"/>
      <c r="D32" s="70"/>
      <c r="E32" s="71"/>
      <c r="F32" s="53">
        <v>1500</v>
      </c>
      <c r="G32" s="56">
        <v>0</v>
      </c>
      <c r="H32" s="57">
        <v>150</v>
      </c>
    </row>
    <row r="33" spans="1:8" s="4" customFormat="1" ht="52.5" customHeight="1">
      <c r="A33" s="27">
        <v>9</v>
      </c>
      <c r="B33" s="47" t="s">
        <v>157</v>
      </c>
      <c r="C33" s="48">
        <v>1</v>
      </c>
      <c r="D33" s="48" t="s">
        <v>118</v>
      </c>
      <c r="E33" s="48" t="s">
        <v>165</v>
      </c>
      <c r="F33" s="53">
        <v>1500</v>
      </c>
      <c r="G33" s="56">
        <v>0</v>
      </c>
      <c r="H33" s="57">
        <v>150</v>
      </c>
    </row>
    <row r="34" spans="1:8" s="4" customFormat="1" ht="63" customHeight="1">
      <c r="A34" s="27">
        <v>10</v>
      </c>
      <c r="B34" s="47" t="s">
        <v>158</v>
      </c>
      <c r="C34" s="48">
        <v>1</v>
      </c>
      <c r="D34" s="48" t="s">
        <v>118</v>
      </c>
      <c r="E34" s="48" t="s">
        <v>118</v>
      </c>
      <c r="F34" s="53">
        <v>600</v>
      </c>
      <c r="G34" s="56">
        <v>0</v>
      </c>
      <c r="H34" s="57">
        <v>60</v>
      </c>
    </row>
    <row r="35" spans="1:8" s="4" customFormat="1" ht="27" customHeight="1">
      <c r="A35" s="27">
        <v>11</v>
      </c>
      <c r="B35" s="47" t="s">
        <v>122</v>
      </c>
      <c r="C35" s="48">
        <v>1</v>
      </c>
      <c r="D35" s="48" t="s">
        <v>166</v>
      </c>
      <c r="E35" s="48" t="s">
        <v>167</v>
      </c>
      <c r="F35" s="53">
        <v>500</v>
      </c>
      <c r="G35" s="56">
        <v>0</v>
      </c>
      <c r="H35" s="57">
        <v>50</v>
      </c>
    </row>
    <row r="36" spans="1:8" s="4" customFormat="1" ht="51" customHeight="1">
      <c r="A36" s="27">
        <v>12</v>
      </c>
      <c r="B36" s="78" t="s">
        <v>159</v>
      </c>
      <c r="C36" s="78"/>
      <c r="D36" s="78"/>
      <c r="E36" s="78"/>
      <c r="F36" s="66">
        <v>350</v>
      </c>
      <c r="G36" s="56">
        <v>0</v>
      </c>
      <c r="H36" s="67">
        <v>35</v>
      </c>
    </row>
    <row r="37" spans="1:8" s="4" customFormat="1" ht="51.75" customHeight="1">
      <c r="A37" s="27">
        <v>13</v>
      </c>
      <c r="B37" s="78" t="s">
        <v>123</v>
      </c>
      <c r="C37" s="78"/>
      <c r="D37" s="78"/>
      <c r="E37" s="78"/>
      <c r="F37" s="66">
        <v>1500</v>
      </c>
      <c r="G37" s="56">
        <v>0</v>
      </c>
      <c r="H37" s="67">
        <v>150</v>
      </c>
    </row>
    <row r="38" spans="1:8" s="4" customFormat="1" ht="48.75" customHeight="1">
      <c r="A38" s="27">
        <v>14</v>
      </c>
      <c r="B38" s="47" t="s">
        <v>160</v>
      </c>
      <c r="C38" s="48">
        <v>1</v>
      </c>
      <c r="D38" s="48" t="s">
        <v>212</v>
      </c>
      <c r="E38" s="53" t="s">
        <v>213</v>
      </c>
      <c r="F38" s="53">
        <v>1200</v>
      </c>
      <c r="G38" s="56">
        <v>0</v>
      </c>
      <c r="H38" s="57">
        <v>120</v>
      </c>
    </row>
    <row r="39" spans="1:8" s="4" customFormat="1" ht="51" customHeight="1">
      <c r="A39" s="27">
        <v>15</v>
      </c>
      <c r="B39" s="69" t="s">
        <v>161</v>
      </c>
      <c r="C39" s="70"/>
      <c r="D39" s="70"/>
      <c r="E39" s="71"/>
      <c r="F39" s="53">
        <v>2000</v>
      </c>
      <c r="G39" s="56">
        <v>0</v>
      </c>
      <c r="H39" s="57">
        <v>200</v>
      </c>
    </row>
    <row r="40" spans="1:8" s="4" customFormat="1" ht="30.75" customHeight="1">
      <c r="A40" s="27">
        <v>16</v>
      </c>
      <c r="B40" s="69" t="s">
        <v>124</v>
      </c>
      <c r="C40" s="70"/>
      <c r="D40" s="70"/>
      <c r="E40" s="71"/>
      <c r="F40" s="53">
        <v>800</v>
      </c>
      <c r="G40" s="56">
        <v>0</v>
      </c>
      <c r="H40" s="57">
        <v>80</v>
      </c>
    </row>
    <row r="41" spans="1:8" s="4" customFormat="1" ht="37.5" customHeight="1">
      <c r="A41" s="27">
        <v>17</v>
      </c>
      <c r="B41" s="78" t="s">
        <v>125</v>
      </c>
      <c r="C41" s="78"/>
      <c r="D41" s="78"/>
      <c r="E41" s="78"/>
      <c r="F41" s="66">
        <v>10000</v>
      </c>
      <c r="G41" s="56">
        <v>0</v>
      </c>
      <c r="H41" s="67">
        <v>1000</v>
      </c>
    </row>
    <row r="42" spans="1:8" s="4" customFormat="1" ht="67.5" customHeight="1">
      <c r="A42" s="27">
        <v>18</v>
      </c>
      <c r="B42" s="78" t="s">
        <v>126</v>
      </c>
      <c r="C42" s="78"/>
      <c r="D42" s="78"/>
      <c r="E42" s="78"/>
      <c r="F42" s="66">
        <v>600</v>
      </c>
      <c r="G42" s="56">
        <v>0</v>
      </c>
      <c r="H42" s="67">
        <v>60</v>
      </c>
    </row>
    <row r="43" spans="1:8" s="4" customFormat="1" ht="56.25" customHeight="1">
      <c r="A43" s="27">
        <v>19</v>
      </c>
      <c r="B43" s="78" t="s">
        <v>127</v>
      </c>
      <c r="C43" s="78"/>
      <c r="D43" s="78"/>
      <c r="E43" s="78"/>
      <c r="F43" s="66">
        <v>250</v>
      </c>
      <c r="G43" s="56">
        <v>0</v>
      </c>
      <c r="H43" s="67">
        <v>25</v>
      </c>
    </row>
    <row r="44" spans="1:8" s="4" customFormat="1" ht="51" customHeight="1">
      <c r="A44" s="27">
        <v>20</v>
      </c>
      <c r="B44" s="78" t="s">
        <v>162</v>
      </c>
      <c r="C44" s="78"/>
      <c r="D44" s="78"/>
      <c r="E44" s="78"/>
      <c r="F44" s="66">
        <v>12000</v>
      </c>
      <c r="G44" s="56">
        <v>0</v>
      </c>
      <c r="H44" s="67">
        <v>1200</v>
      </c>
    </row>
    <row r="45" spans="1:8" s="4" customFormat="1" ht="66.75" customHeight="1">
      <c r="A45" s="27">
        <v>21</v>
      </c>
      <c r="B45" s="69" t="s">
        <v>163</v>
      </c>
      <c r="C45" s="70"/>
      <c r="D45" s="70"/>
      <c r="E45" s="71"/>
      <c r="F45" s="53">
        <v>30000</v>
      </c>
      <c r="G45" s="56">
        <v>0</v>
      </c>
      <c r="H45" s="57">
        <v>3000</v>
      </c>
    </row>
    <row r="46" spans="1:8" s="4" customFormat="1" ht="42" customHeight="1">
      <c r="A46" s="27">
        <v>22</v>
      </c>
      <c r="B46" s="69" t="s">
        <v>168</v>
      </c>
      <c r="C46" s="70"/>
      <c r="D46" s="70"/>
      <c r="E46" s="71"/>
      <c r="F46" s="53">
        <v>9000</v>
      </c>
      <c r="G46" s="56">
        <v>0</v>
      </c>
      <c r="H46" s="57">
        <v>900</v>
      </c>
    </row>
    <row r="47" spans="1:8" s="4" customFormat="1" ht="53.25" customHeight="1">
      <c r="A47" s="27">
        <v>23</v>
      </c>
      <c r="B47" s="69" t="s">
        <v>128</v>
      </c>
      <c r="C47" s="70"/>
      <c r="D47" s="70"/>
      <c r="E47" s="71"/>
      <c r="F47" s="53">
        <v>2000</v>
      </c>
      <c r="G47" s="56">
        <v>0</v>
      </c>
      <c r="H47" s="57">
        <v>200</v>
      </c>
    </row>
    <row r="48" spans="1:8" s="4" customFormat="1" ht="27" customHeight="1">
      <c r="A48" s="27">
        <v>24</v>
      </c>
      <c r="B48" s="69" t="s">
        <v>129</v>
      </c>
      <c r="C48" s="70"/>
      <c r="D48" s="70"/>
      <c r="E48" s="71"/>
      <c r="F48" s="53">
        <v>200</v>
      </c>
      <c r="G48" s="56">
        <v>0</v>
      </c>
      <c r="H48" s="57">
        <v>20</v>
      </c>
    </row>
    <row r="49" spans="1:8" s="4" customFormat="1" ht="36" customHeight="1">
      <c r="A49" s="27">
        <v>25</v>
      </c>
      <c r="B49" s="47" t="s">
        <v>164</v>
      </c>
      <c r="C49" s="48">
        <v>1</v>
      </c>
      <c r="D49" s="48" t="s">
        <v>118</v>
      </c>
      <c r="E49" s="48" t="s">
        <v>118</v>
      </c>
      <c r="F49" s="53">
        <v>500</v>
      </c>
      <c r="G49" s="56">
        <v>0</v>
      </c>
      <c r="H49" s="57">
        <v>50</v>
      </c>
    </row>
    <row r="50" spans="1:8" s="4" customFormat="1" ht="27" customHeight="1">
      <c r="A50" s="27">
        <v>26</v>
      </c>
      <c r="B50" s="69" t="s">
        <v>130</v>
      </c>
      <c r="C50" s="70"/>
      <c r="D50" s="70"/>
      <c r="E50" s="71"/>
      <c r="F50" s="53">
        <v>600</v>
      </c>
      <c r="G50" s="56">
        <v>0</v>
      </c>
      <c r="H50" s="57">
        <v>60</v>
      </c>
    </row>
    <row r="51" spans="1:8" s="4" customFormat="1" ht="54" customHeight="1">
      <c r="A51" s="27">
        <v>27</v>
      </c>
      <c r="B51" s="69" t="s">
        <v>169</v>
      </c>
      <c r="C51" s="70"/>
      <c r="D51" s="70"/>
      <c r="E51" s="71"/>
      <c r="F51" s="53">
        <v>700</v>
      </c>
      <c r="G51" s="56">
        <v>0</v>
      </c>
      <c r="H51" s="57">
        <v>70</v>
      </c>
    </row>
    <row r="52" spans="1:8" s="4" customFormat="1" ht="69.75" customHeight="1">
      <c r="A52" s="27">
        <v>28</v>
      </c>
      <c r="B52" s="69" t="s">
        <v>131</v>
      </c>
      <c r="C52" s="70"/>
      <c r="D52" s="70"/>
      <c r="E52" s="71"/>
      <c r="F52" s="53">
        <v>10000</v>
      </c>
      <c r="G52" s="56">
        <v>0</v>
      </c>
      <c r="H52" s="57">
        <v>1000</v>
      </c>
    </row>
    <row r="53" spans="1:8" s="4" customFormat="1" ht="112.5" customHeight="1">
      <c r="A53" s="27">
        <v>29</v>
      </c>
      <c r="B53" s="47" t="s">
        <v>170</v>
      </c>
      <c r="C53" s="48">
        <v>1</v>
      </c>
      <c r="D53" s="48" t="s">
        <v>214</v>
      </c>
      <c r="E53" s="53" t="s">
        <v>215</v>
      </c>
      <c r="F53" s="53">
        <v>930</v>
      </c>
      <c r="G53" s="56">
        <v>0</v>
      </c>
      <c r="H53" s="57">
        <v>93</v>
      </c>
    </row>
    <row r="54" spans="1:8" s="4" customFormat="1" ht="53.25" customHeight="1">
      <c r="A54" s="27">
        <v>30</v>
      </c>
      <c r="B54" s="78" t="s">
        <v>132</v>
      </c>
      <c r="C54" s="78"/>
      <c r="D54" s="78"/>
      <c r="E54" s="78"/>
      <c r="F54" s="66">
        <v>1000</v>
      </c>
      <c r="G54" s="56">
        <v>0</v>
      </c>
      <c r="H54" s="67">
        <v>100</v>
      </c>
    </row>
    <row r="55" spans="1:8" s="4" customFormat="1" ht="95.25" customHeight="1">
      <c r="A55" s="27">
        <v>31</v>
      </c>
      <c r="B55" s="54" t="s">
        <v>171</v>
      </c>
      <c r="C55" s="55">
        <v>1</v>
      </c>
      <c r="D55" s="55" t="s">
        <v>216</v>
      </c>
      <c r="E55" s="66" t="s">
        <v>217</v>
      </c>
      <c r="F55" s="66">
        <v>1800</v>
      </c>
      <c r="G55" s="56">
        <v>0</v>
      </c>
      <c r="H55" s="67">
        <v>180</v>
      </c>
    </row>
    <row r="56" spans="1:8" s="4" customFormat="1" ht="36.75" customHeight="1">
      <c r="A56" s="27">
        <v>32</v>
      </c>
      <c r="B56" s="47" t="s">
        <v>172</v>
      </c>
      <c r="C56" s="48">
        <v>1</v>
      </c>
      <c r="D56" s="48" t="s">
        <v>218</v>
      </c>
      <c r="E56" s="53" t="s">
        <v>219</v>
      </c>
      <c r="F56" s="53">
        <v>900</v>
      </c>
      <c r="G56" s="56">
        <v>0</v>
      </c>
      <c r="H56" s="57">
        <v>90</v>
      </c>
    </row>
    <row r="57" spans="1:8" s="4" customFormat="1" ht="98.25" customHeight="1">
      <c r="A57" s="27">
        <v>33</v>
      </c>
      <c r="B57" s="47" t="s">
        <v>173</v>
      </c>
      <c r="C57" s="48">
        <v>1</v>
      </c>
      <c r="D57" s="48" t="s">
        <v>220</v>
      </c>
      <c r="E57" s="53" t="s">
        <v>221</v>
      </c>
      <c r="F57" s="53">
        <v>1600</v>
      </c>
      <c r="G57" s="56">
        <v>0</v>
      </c>
      <c r="H57" s="57">
        <v>160</v>
      </c>
    </row>
    <row r="58" spans="1:8" s="4" customFormat="1" ht="65.25" customHeight="1">
      <c r="A58" s="27">
        <v>34</v>
      </c>
      <c r="B58" s="47" t="s">
        <v>174</v>
      </c>
      <c r="C58" s="48">
        <v>1</v>
      </c>
      <c r="D58" s="48" t="s">
        <v>222</v>
      </c>
      <c r="E58" s="53" t="s">
        <v>223</v>
      </c>
      <c r="F58" s="53">
        <v>1800</v>
      </c>
      <c r="G58" s="56">
        <v>0</v>
      </c>
      <c r="H58" s="57">
        <v>180</v>
      </c>
    </row>
    <row r="59" spans="1:8" s="4" customFormat="1" ht="66.75" customHeight="1">
      <c r="A59" s="27">
        <v>35</v>
      </c>
      <c r="B59" s="47" t="s">
        <v>174</v>
      </c>
      <c r="C59" s="48">
        <v>1</v>
      </c>
      <c r="D59" s="48" t="s">
        <v>224</v>
      </c>
      <c r="E59" s="53" t="s">
        <v>223</v>
      </c>
      <c r="F59" s="53">
        <v>1800</v>
      </c>
      <c r="G59" s="56">
        <v>0</v>
      </c>
      <c r="H59" s="57">
        <v>180</v>
      </c>
    </row>
    <row r="60" spans="1:8" s="4" customFormat="1" ht="95.25" customHeight="1">
      <c r="A60" s="27">
        <v>36</v>
      </c>
      <c r="B60" s="47" t="s">
        <v>175</v>
      </c>
      <c r="C60" s="48">
        <v>1</v>
      </c>
      <c r="D60" s="48" t="s">
        <v>225</v>
      </c>
      <c r="E60" s="53" t="s">
        <v>226</v>
      </c>
      <c r="F60" s="53">
        <v>800</v>
      </c>
      <c r="G60" s="56">
        <v>0</v>
      </c>
      <c r="H60" s="57">
        <v>80</v>
      </c>
    </row>
    <row r="61" spans="1:8" s="4" customFormat="1" ht="56.25" customHeight="1">
      <c r="A61" s="27">
        <v>37</v>
      </c>
      <c r="B61" s="69" t="s">
        <v>176</v>
      </c>
      <c r="C61" s="70"/>
      <c r="D61" s="70"/>
      <c r="E61" s="71"/>
      <c r="F61" s="53">
        <v>500</v>
      </c>
      <c r="G61" s="56">
        <v>0</v>
      </c>
      <c r="H61" s="57">
        <v>50</v>
      </c>
    </row>
    <row r="62" spans="1:8" s="4" customFormat="1" ht="63.75" customHeight="1">
      <c r="A62" s="27">
        <v>38</v>
      </c>
      <c r="B62" s="54" t="s">
        <v>174</v>
      </c>
      <c r="C62" s="55">
        <v>1</v>
      </c>
      <c r="D62" s="55" t="s">
        <v>227</v>
      </c>
      <c r="E62" s="66" t="s">
        <v>223</v>
      </c>
      <c r="F62" s="66">
        <v>2000</v>
      </c>
      <c r="G62" s="56">
        <v>0</v>
      </c>
      <c r="H62" s="67">
        <v>200</v>
      </c>
    </row>
    <row r="63" spans="1:8" s="4" customFormat="1" ht="27" customHeight="1">
      <c r="A63" s="27">
        <v>39</v>
      </c>
      <c r="B63" s="78" t="s">
        <v>133</v>
      </c>
      <c r="C63" s="78"/>
      <c r="D63" s="78"/>
      <c r="E63" s="78"/>
      <c r="F63" s="66">
        <v>1000</v>
      </c>
      <c r="G63" s="56">
        <v>0</v>
      </c>
      <c r="H63" s="67">
        <v>100</v>
      </c>
    </row>
    <row r="64" spans="1:8" s="4" customFormat="1" ht="50.25" customHeight="1">
      <c r="A64" s="27">
        <v>40</v>
      </c>
      <c r="B64" s="69" t="s">
        <v>134</v>
      </c>
      <c r="C64" s="70"/>
      <c r="D64" s="70"/>
      <c r="E64" s="71"/>
      <c r="F64" s="53">
        <v>2500</v>
      </c>
      <c r="G64" s="56">
        <v>0</v>
      </c>
      <c r="H64" s="57">
        <v>250</v>
      </c>
    </row>
    <row r="65" spans="1:8" s="4" customFormat="1" ht="66.75" customHeight="1">
      <c r="A65" s="27">
        <v>41</v>
      </c>
      <c r="B65" s="47" t="s">
        <v>177</v>
      </c>
      <c r="C65" s="48">
        <v>1</v>
      </c>
      <c r="D65" s="48" t="s">
        <v>118</v>
      </c>
      <c r="E65" s="48" t="s">
        <v>118</v>
      </c>
      <c r="F65" s="53">
        <v>5000</v>
      </c>
      <c r="G65" s="56">
        <v>0</v>
      </c>
      <c r="H65" s="57">
        <v>500</v>
      </c>
    </row>
    <row r="66" spans="1:8" s="4" customFormat="1" ht="53.25" customHeight="1">
      <c r="A66" s="27">
        <v>42</v>
      </c>
      <c r="B66" s="69" t="s">
        <v>178</v>
      </c>
      <c r="C66" s="70"/>
      <c r="D66" s="70"/>
      <c r="E66" s="71"/>
      <c r="F66" s="53">
        <v>2800</v>
      </c>
      <c r="G66" s="56">
        <v>0</v>
      </c>
      <c r="H66" s="57">
        <v>280</v>
      </c>
    </row>
    <row r="67" spans="1:8" s="4" customFormat="1" ht="51" customHeight="1">
      <c r="A67" s="27">
        <v>43</v>
      </c>
      <c r="B67" s="54" t="s">
        <v>179</v>
      </c>
      <c r="C67" s="55">
        <v>1</v>
      </c>
      <c r="D67" s="55" t="s">
        <v>228</v>
      </c>
      <c r="E67" s="66" t="s">
        <v>229</v>
      </c>
      <c r="F67" s="66">
        <v>6000</v>
      </c>
      <c r="G67" s="56">
        <v>0</v>
      </c>
      <c r="H67" s="67">
        <v>600</v>
      </c>
    </row>
    <row r="68" spans="1:8" s="4" customFormat="1" ht="109.5" customHeight="1">
      <c r="A68" s="27">
        <v>44</v>
      </c>
      <c r="B68" s="54" t="s">
        <v>180</v>
      </c>
      <c r="C68" s="55">
        <v>1</v>
      </c>
      <c r="D68" s="55" t="s">
        <v>230</v>
      </c>
      <c r="E68" s="66" t="s">
        <v>217</v>
      </c>
      <c r="F68" s="66">
        <v>500</v>
      </c>
      <c r="G68" s="56">
        <v>0</v>
      </c>
      <c r="H68" s="67">
        <v>50</v>
      </c>
    </row>
    <row r="69" spans="1:8" s="4" customFormat="1" ht="129" customHeight="1">
      <c r="A69" s="27">
        <v>45</v>
      </c>
      <c r="B69" s="47" t="s">
        <v>181</v>
      </c>
      <c r="C69" s="48">
        <v>1</v>
      </c>
      <c r="D69" s="48" t="s">
        <v>231</v>
      </c>
      <c r="E69" s="53" t="s">
        <v>223</v>
      </c>
      <c r="F69" s="53">
        <v>1200</v>
      </c>
      <c r="G69" s="56">
        <v>0</v>
      </c>
      <c r="H69" s="57">
        <v>120</v>
      </c>
    </row>
    <row r="70" spans="1:8" s="4" customFormat="1" ht="84" customHeight="1">
      <c r="A70" s="27">
        <v>46</v>
      </c>
      <c r="B70" s="69" t="s">
        <v>182</v>
      </c>
      <c r="C70" s="70"/>
      <c r="D70" s="70"/>
      <c r="E70" s="71"/>
      <c r="F70" s="53">
        <v>3000</v>
      </c>
      <c r="G70" s="56">
        <v>0</v>
      </c>
      <c r="H70" s="57">
        <v>300</v>
      </c>
    </row>
    <row r="71" spans="1:8" s="4" customFormat="1" ht="109.5" customHeight="1">
      <c r="A71" s="27">
        <v>47</v>
      </c>
      <c r="B71" s="47" t="s">
        <v>183</v>
      </c>
      <c r="C71" s="48">
        <v>1</v>
      </c>
      <c r="D71" s="48" t="s">
        <v>232</v>
      </c>
      <c r="E71" s="53" t="s">
        <v>223</v>
      </c>
      <c r="F71" s="53">
        <v>500</v>
      </c>
      <c r="G71" s="56">
        <v>0</v>
      </c>
      <c r="H71" s="57">
        <v>50</v>
      </c>
    </row>
    <row r="72" spans="1:8" s="4" customFormat="1" ht="84.75" customHeight="1">
      <c r="A72" s="27">
        <v>48</v>
      </c>
      <c r="B72" s="47" t="s">
        <v>184</v>
      </c>
      <c r="C72" s="48">
        <v>1</v>
      </c>
      <c r="D72" s="48" t="s">
        <v>233</v>
      </c>
      <c r="E72" s="53" t="s">
        <v>234</v>
      </c>
      <c r="F72" s="53">
        <v>16800</v>
      </c>
      <c r="G72" s="56">
        <v>0</v>
      </c>
      <c r="H72" s="57">
        <v>1680</v>
      </c>
    </row>
    <row r="73" spans="1:8" s="4" customFormat="1" ht="27" customHeight="1">
      <c r="A73" s="27">
        <v>49</v>
      </c>
      <c r="B73" s="47" t="s">
        <v>185</v>
      </c>
      <c r="C73" s="48">
        <v>1</v>
      </c>
      <c r="D73" s="48" t="s">
        <v>235</v>
      </c>
      <c r="E73" s="53" t="s">
        <v>118</v>
      </c>
      <c r="F73" s="53">
        <v>800</v>
      </c>
      <c r="G73" s="56">
        <v>0</v>
      </c>
      <c r="H73" s="57">
        <v>80</v>
      </c>
    </row>
    <row r="74" spans="1:8" s="4" customFormat="1" ht="27" customHeight="1">
      <c r="A74" s="27">
        <v>50</v>
      </c>
      <c r="B74" s="47" t="s">
        <v>135</v>
      </c>
      <c r="C74" s="48">
        <v>1</v>
      </c>
      <c r="D74" s="48" t="s">
        <v>236</v>
      </c>
      <c r="E74" s="53" t="s">
        <v>118</v>
      </c>
      <c r="F74" s="53">
        <v>700</v>
      </c>
      <c r="G74" s="56">
        <v>0</v>
      </c>
      <c r="H74" s="57">
        <v>70</v>
      </c>
    </row>
    <row r="75" spans="1:8" s="4" customFormat="1" ht="27" customHeight="1">
      <c r="A75" s="27">
        <v>51</v>
      </c>
      <c r="B75" s="47" t="s">
        <v>186</v>
      </c>
      <c r="C75" s="48">
        <v>1</v>
      </c>
      <c r="D75" s="48" t="s">
        <v>118</v>
      </c>
      <c r="E75" s="53" t="s">
        <v>118</v>
      </c>
      <c r="F75" s="53">
        <v>350</v>
      </c>
      <c r="G75" s="56">
        <v>0</v>
      </c>
      <c r="H75" s="57">
        <v>35</v>
      </c>
    </row>
    <row r="76" spans="1:8" s="4" customFormat="1" ht="27" customHeight="1">
      <c r="A76" s="27">
        <v>52</v>
      </c>
      <c r="B76" s="47" t="s">
        <v>136</v>
      </c>
      <c r="C76" s="48">
        <v>1</v>
      </c>
      <c r="D76" s="48" t="s">
        <v>237</v>
      </c>
      <c r="E76" s="53" t="s">
        <v>238</v>
      </c>
      <c r="F76" s="53">
        <v>3000</v>
      </c>
      <c r="G76" s="56">
        <v>0</v>
      </c>
      <c r="H76" s="57">
        <v>300</v>
      </c>
    </row>
    <row r="77" spans="1:8" s="4" customFormat="1" ht="27" customHeight="1">
      <c r="A77" s="27">
        <v>53</v>
      </c>
      <c r="B77" s="47" t="s">
        <v>187</v>
      </c>
      <c r="C77" s="48">
        <v>1</v>
      </c>
      <c r="D77" s="48" t="s">
        <v>239</v>
      </c>
      <c r="E77" s="53" t="s">
        <v>118</v>
      </c>
      <c r="F77" s="53">
        <v>3000</v>
      </c>
      <c r="G77" s="56">
        <v>0</v>
      </c>
      <c r="H77" s="57">
        <v>300</v>
      </c>
    </row>
    <row r="78" spans="1:8" s="4" customFormat="1" ht="27" customHeight="1">
      <c r="A78" s="27">
        <v>54</v>
      </c>
      <c r="B78" s="47" t="s">
        <v>188</v>
      </c>
      <c r="C78" s="48">
        <v>1</v>
      </c>
      <c r="D78" s="48" t="s">
        <v>240</v>
      </c>
      <c r="E78" s="53" t="s">
        <v>118</v>
      </c>
      <c r="F78" s="53">
        <v>1300</v>
      </c>
      <c r="G78" s="56">
        <v>0</v>
      </c>
      <c r="H78" s="57">
        <v>130</v>
      </c>
    </row>
    <row r="79" spans="1:8" s="4" customFormat="1" ht="27" customHeight="1">
      <c r="A79" s="27">
        <v>55</v>
      </c>
      <c r="B79" s="47" t="s">
        <v>137</v>
      </c>
      <c r="C79" s="48">
        <v>1</v>
      </c>
      <c r="D79" s="48" t="s">
        <v>118</v>
      </c>
      <c r="E79" s="53" t="s">
        <v>241</v>
      </c>
      <c r="F79" s="53">
        <v>2500</v>
      </c>
      <c r="G79" s="56">
        <v>0</v>
      </c>
      <c r="H79" s="57">
        <v>250</v>
      </c>
    </row>
    <row r="80" spans="1:8" s="4" customFormat="1" ht="54" customHeight="1">
      <c r="A80" s="27">
        <v>56</v>
      </c>
      <c r="B80" s="69" t="s">
        <v>189</v>
      </c>
      <c r="C80" s="70"/>
      <c r="D80" s="70"/>
      <c r="E80" s="71"/>
      <c r="F80" s="53">
        <v>500</v>
      </c>
      <c r="G80" s="56">
        <v>0</v>
      </c>
      <c r="H80" s="57">
        <v>50</v>
      </c>
    </row>
    <row r="81" spans="1:8" s="4" customFormat="1" ht="36" customHeight="1">
      <c r="A81" s="27">
        <v>57</v>
      </c>
      <c r="B81" s="47" t="s">
        <v>190</v>
      </c>
      <c r="C81" s="48">
        <v>1</v>
      </c>
      <c r="D81" s="48" t="s">
        <v>118</v>
      </c>
      <c r="E81" s="48" t="s">
        <v>118</v>
      </c>
      <c r="F81" s="53">
        <v>200</v>
      </c>
      <c r="G81" s="56">
        <v>0</v>
      </c>
      <c r="H81" s="57">
        <v>20</v>
      </c>
    </row>
    <row r="82" spans="1:8" s="4" customFormat="1" ht="30.75" customHeight="1">
      <c r="A82" s="27">
        <v>58</v>
      </c>
      <c r="B82" s="69" t="s">
        <v>138</v>
      </c>
      <c r="C82" s="70"/>
      <c r="D82" s="70"/>
      <c r="E82" s="71"/>
      <c r="F82" s="53">
        <v>1200</v>
      </c>
      <c r="G82" s="56">
        <v>0</v>
      </c>
      <c r="H82" s="57">
        <v>120</v>
      </c>
    </row>
    <row r="83" spans="1:8" s="4" customFormat="1" ht="48.75" customHeight="1">
      <c r="A83" s="27">
        <v>59</v>
      </c>
      <c r="B83" s="69" t="s">
        <v>139</v>
      </c>
      <c r="C83" s="70"/>
      <c r="D83" s="70"/>
      <c r="E83" s="71"/>
      <c r="F83" s="53">
        <v>500</v>
      </c>
      <c r="G83" s="56">
        <v>0</v>
      </c>
      <c r="H83" s="57">
        <v>50</v>
      </c>
    </row>
    <row r="84" spans="1:8" s="4" customFormat="1" ht="31.5" customHeight="1">
      <c r="A84" s="27">
        <v>60</v>
      </c>
      <c r="B84" s="69" t="s">
        <v>191</v>
      </c>
      <c r="C84" s="70"/>
      <c r="D84" s="70"/>
      <c r="E84" s="71"/>
      <c r="F84" s="53">
        <v>6000</v>
      </c>
      <c r="G84" s="56">
        <v>0</v>
      </c>
      <c r="H84" s="57">
        <v>600</v>
      </c>
    </row>
    <row r="85" spans="1:8" s="4" customFormat="1" ht="27" customHeight="1">
      <c r="A85" s="27">
        <v>61</v>
      </c>
      <c r="B85" s="69" t="s">
        <v>140</v>
      </c>
      <c r="C85" s="70"/>
      <c r="D85" s="70"/>
      <c r="E85" s="71"/>
      <c r="F85" s="53">
        <v>1300</v>
      </c>
      <c r="G85" s="56">
        <v>0</v>
      </c>
      <c r="H85" s="57">
        <v>130</v>
      </c>
    </row>
    <row r="86" spans="1:8" s="4" customFormat="1" ht="27" customHeight="1">
      <c r="A86" s="27">
        <v>62</v>
      </c>
      <c r="B86" s="69" t="s">
        <v>141</v>
      </c>
      <c r="C86" s="70"/>
      <c r="D86" s="70"/>
      <c r="E86" s="71"/>
      <c r="F86" s="53">
        <v>1300</v>
      </c>
      <c r="G86" s="56">
        <v>0</v>
      </c>
      <c r="H86" s="57">
        <v>130</v>
      </c>
    </row>
    <row r="87" spans="1:8" s="4" customFormat="1" ht="52.5" customHeight="1">
      <c r="A87" s="27">
        <v>63</v>
      </c>
      <c r="B87" s="78" t="s">
        <v>192</v>
      </c>
      <c r="C87" s="78"/>
      <c r="D87" s="78"/>
      <c r="E87" s="78"/>
      <c r="F87" s="66">
        <v>2300</v>
      </c>
      <c r="G87" s="56">
        <v>0</v>
      </c>
      <c r="H87" s="67">
        <v>230</v>
      </c>
    </row>
    <row r="88" spans="1:8" s="4" customFormat="1" ht="65.25" customHeight="1">
      <c r="A88" s="27">
        <v>64</v>
      </c>
      <c r="B88" s="78" t="s">
        <v>193</v>
      </c>
      <c r="C88" s="78"/>
      <c r="D88" s="78"/>
      <c r="E88" s="78"/>
      <c r="F88" s="66">
        <v>4800</v>
      </c>
      <c r="G88" s="56">
        <v>0</v>
      </c>
      <c r="H88" s="67">
        <v>480</v>
      </c>
    </row>
    <row r="89" spans="1:8" s="4" customFormat="1" ht="83.25" customHeight="1">
      <c r="A89" s="27">
        <v>65</v>
      </c>
      <c r="B89" s="47" t="s">
        <v>194</v>
      </c>
      <c r="C89" s="48">
        <v>1</v>
      </c>
      <c r="D89" s="48" t="s">
        <v>242</v>
      </c>
      <c r="E89" s="53" t="s">
        <v>243</v>
      </c>
      <c r="F89" s="53">
        <v>150</v>
      </c>
      <c r="G89" s="56">
        <v>0</v>
      </c>
      <c r="H89" s="57">
        <v>15</v>
      </c>
    </row>
    <row r="90" spans="1:8" s="4" customFormat="1" ht="81.75" customHeight="1">
      <c r="A90" s="27">
        <v>66</v>
      </c>
      <c r="B90" s="69" t="s">
        <v>195</v>
      </c>
      <c r="C90" s="70"/>
      <c r="D90" s="70"/>
      <c r="E90" s="71"/>
      <c r="F90" s="53">
        <v>10000</v>
      </c>
      <c r="G90" s="56">
        <v>0</v>
      </c>
      <c r="H90" s="57">
        <v>1000</v>
      </c>
    </row>
    <row r="91" spans="1:8" s="4" customFormat="1" ht="108" customHeight="1">
      <c r="A91" s="27">
        <v>67</v>
      </c>
      <c r="B91" s="69" t="s">
        <v>196</v>
      </c>
      <c r="C91" s="70"/>
      <c r="D91" s="70"/>
      <c r="E91" s="71"/>
      <c r="F91" s="53">
        <v>13000</v>
      </c>
      <c r="G91" s="56">
        <v>0</v>
      </c>
      <c r="H91" s="57">
        <v>1300</v>
      </c>
    </row>
    <row r="92" spans="1:8" s="4" customFormat="1" ht="27" customHeight="1">
      <c r="A92" s="27">
        <v>68</v>
      </c>
      <c r="B92" s="47" t="s">
        <v>142</v>
      </c>
      <c r="C92" s="48">
        <v>1</v>
      </c>
      <c r="D92" s="48" t="s">
        <v>244</v>
      </c>
      <c r="E92" s="53" t="s">
        <v>243</v>
      </c>
      <c r="F92" s="53">
        <v>10000</v>
      </c>
      <c r="G92" s="56">
        <v>0</v>
      </c>
      <c r="H92" s="57">
        <v>1000</v>
      </c>
    </row>
    <row r="93" spans="1:8" s="4" customFormat="1" ht="27" customHeight="1">
      <c r="A93" s="27">
        <v>69</v>
      </c>
      <c r="B93" s="54" t="s">
        <v>143</v>
      </c>
      <c r="C93" s="55">
        <v>1</v>
      </c>
      <c r="D93" s="55" t="s">
        <v>245</v>
      </c>
      <c r="E93" s="66" t="s">
        <v>246</v>
      </c>
      <c r="F93" s="66">
        <v>5000</v>
      </c>
      <c r="G93" s="56">
        <v>0</v>
      </c>
      <c r="H93" s="67">
        <v>500</v>
      </c>
    </row>
    <row r="94" spans="1:8" s="4" customFormat="1" ht="55.5" customHeight="1">
      <c r="A94" s="27">
        <v>70</v>
      </c>
      <c r="B94" s="54" t="s">
        <v>197</v>
      </c>
      <c r="C94" s="55">
        <v>1</v>
      </c>
      <c r="D94" s="55" t="s">
        <v>247</v>
      </c>
      <c r="E94" s="66" t="s">
        <v>229</v>
      </c>
      <c r="F94" s="66">
        <v>500</v>
      </c>
      <c r="G94" s="56">
        <v>0</v>
      </c>
      <c r="H94" s="67">
        <v>50</v>
      </c>
    </row>
    <row r="95" spans="1:8" s="4" customFormat="1" ht="62.25" customHeight="1">
      <c r="A95" s="27">
        <v>71</v>
      </c>
      <c r="B95" s="47" t="s">
        <v>198</v>
      </c>
      <c r="C95" s="48">
        <v>1</v>
      </c>
      <c r="D95" s="48" t="s">
        <v>248</v>
      </c>
      <c r="E95" s="53" t="s">
        <v>249</v>
      </c>
      <c r="F95" s="53">
        <v>1500</v>
      </c>
      <c r="G95" s="56">
        <v>0</v>
      </c>
      <c r="H95" s="57">
        <v>150</v>
      </c>
    </row>
    <row r="96" spans="1:8" s="4" customFormat="1" ht="54" customHeight="1">
      <c r="A96" s="27">
        <v>72</v>
      </c>
      <c r="B96" s="69" t="s">
        <v>144</v>
      </c>
      <c r="C96" s="70"/>
      <c r="D96" s="70"/>
      <c r="E96" s="71"/>
      <c r="F96" s="53">
        <v>10000</v>
      </c>
      <c r="G96" s="56">
        <v>0</v>
      </c>
      <c r="H96" s="57">
        <v>1000</v>
      </c>
    </row>
    <row r="97" spans="1:8" s="4" customFormat="1" ht="42" customHeight="1">
      <c r="A97" s="27">
        <v>73</v>
      </c>
      <c r="B97" s="69" t="s">
        <v>199</v>
      </c>
      <c r="C97" s="70"/>
      <c r="D97" s="70"/>
      <c r="E97" s="71"/>
      <c r="F97" s="53">
        <v>12000</v>
      </c>
      <c r="G97" s="56">
        <v>0</v>
      </c>
      <c r="H97" s="57">
        <v>1200</v>
      </c>
    </row>
    <row r="98" spans="1:8" s="4" customFormat="1" ht="36" customHeight="1">
      <c r="A98" s="27">
        <v>74</v>
      </c>
      <c r="B98" s="69" t="s">
        <v>145</v>
      </c>
      <c r="C98" s="70"/>
      <c r="D98" s="70"/>
      <c r="E98" s="71"/>
      <c r="F98" s="53">
        <v>6000</v>
      </c>
      <c r="G98" s="56">
        <v>0</v>
      </c>
      <c r="H98" s="57">
        <v>600</v>
      </c>
    </row>
    <row r="99" spans="1:8" s="4" customFormat="1" ht="27" customHeight="1">
      <c r="A99" s="27">
        <v>75</v>
      </c>
      <c r="B99" s="69" t="s">
        <v>146</v>
      </c>
      <c r="C99" s="70"/>
      <c r="D99" s="70"/>
      <c r="E99" s="71"/>
      <c r="F99" s="53">
        <v>500</v>
      </c>
      <c r="G99" s="56">
        <v>0</v>
      </c>
      <c r="H99" s="57">
        <v>50</v>
      </c>
    </row>
    <row r="100" spans="1:8" s="4" customFormat="1" ht="30.75" customHeight="1">
      <c r="A100" s="27">
        <v>76</v>
      </c>
      <c r="B100" s="69" t="s">
        <v>147</v>
      </c>
      <c r="C100" s="70"/>
      <c r="D100" s="70"/>
      <c r="E100" s="71"/>
      <c r="F100" s="53">
        <v>1500</v>
      </c>
      <c r="G100" s="56">
        <v>0</v>
      </c>
      <c r="H100" s="57">
        <v>150</v>
      </c>
    </row>
    <row r="101" spans="1:8" s="4" customFormat="1" ht="49.5" customHeight="1">
      <c r="A101" s="27">
        <v>77</v>
      </c>
      <c r="B101" s="69" t="s">
        <v>200</v>
      </c>
      <c r="C101" s="70"/>
      <c r="D101" s="70"/>
      <c r="E101" s="71"/>
      <c r="F101" s="53">
        <v>4000</v>
      </c>
      <c r="G101" s="56">
        <v>0</v>
      </c>
      <c r="H101" s="57">
        <v>400</v>
      </c>
    </row>
    <row r="102" spans="1:8" s="4" customFormat="1" ht="37.5" customHeight="1">
      <c r="A102" s="27">
        <v>78</v>
      </c>
      <c r="B102" s="69" t="s">
        <v>201</v>
      </c>
      <c r="C102" s="70"/>
      <c r="D102" s="70"/>
      <c r="E102" s="71"/>
      <c r="F102" s="53">
        <v>1000</v>
      </c>
      <c r="G102" s="56">
        <v>0</v>
      </c>
      <c r="H102" s="57">
        <v>100</v>
      </c>
    </row>
    <row r="103" spans="1:8" s="4" customFormat="1" ht="46.5" customHeight="1">
      <c r="A103" s="27">
        <v>79</v>
      </c>
      <c r="B103" s="69" t="s">
        <v>202</v>
      </c>
      <c r="C103" s="70"/>
      <c r="D103" s="70"/>
      <c r="E103" s="71"/>
      <c r="F103" s="53">
        <v>2200</v>
      </c>
      <c r="G103" s="56">
        <v>0</v>
      </c>
      <c r="H103" s="57">
        <v>220</v>
      </c>
    </row>
    <row r="104" spans="1:8" s="4" customFormat="1" ht="51.75" customHeight="1">
      <c r="A104" s="27">
        <v>80</v>
      </c>
      <c r="B104" s="69" t="s">
        <v>203</v>
      </c>
      <c r="C104" s="70"/>
      <c r="D104" s="70"/>
      <c r="E104" s="71"/>
      <c r="F104" s="53">
        <v>6000</v>
      </c>
      <c r="G104" s="56">
        <v>0</v>
      </c>
      <c r="H104" s="57">
        <v>600</v>
      </c>
    </row>
    <row r="105" spans="1:8" s="4" customFormat="1" ht="110.25" customHeight="1">
      <c r="A105" s="27">
        <v>81</v>
      </c>
      <c r="B105" s="47" t="s">
        <v>204</v>
      </c>
      <c r="C105" s="48">
        <v>1</v>
      </c>
      <c r="D105" s="48" t="s">
        <v>250</v>
      </c>
      <c r="E105" s="53" t="s">
        <v>238</v>
      </c>
      <c r="F105" s="53">
        <v>15000</v>
      </c>
      <c r="G105" s="56">
        <v>0</v>
      </c>
      <c r="H105" s="57">
        <v>1500</v>
      </c>
    </row>
    <row r="106" spans="1:8" s="4" customFormat="1" ht="27" customHeight="1">
      <c r="A106" s="27">
        <v>82</v>
      </c>
      <c r="B106" s="69" t="s">
        <v>148</v>
      </c>
      <c r="C106" s="70"/>
      <c r="D106" s="70"/>
      <c r="E106" s="71"/>
      <c r="F106" s="53">
        <v>2000</v>
      </c>
      <c r="G106" s="56">
        <v>0</v>
      </c>
      <c r="H106" s="57">
        <v>200</v>
      </c>
    </row>
    <row r="107" spans="1:8" s="4" customFormat="1" ht="27" customHeight="1">
      <c r="A107" s="27">
        <v>83</v>
      </c>
      <c r="B107" s="69" t="s">
        <v>149</v>
      </c>
      <c r="C107" s="70"/>
      <c r="D107" s="70"/>
      <c r="E107" s="71"/>
      <c r="F107" s="53">
        <v>2500</v>
      </c>
      <c r="G107" s="56">
        <v>0</v>
      </c>
      <c r="H107" s="57">
        <v>250</v>
      </c>
    </row>
    <row r="108" spans="1:8" s="4" customFormat="1" ht="66.75" customHeight="1">
      <c r="A108" s="27">
        <v>84</v>
      </c>
      <c r="B108" s="47" t="s">
        <v>205</v>
      </c>
      <c r="C108" s="48">
        <v>1</v>
      </c>
      <c r="D108" s="48" t="s">
        <v>251</v>
      </c>
      <c r="E108" s="53" t="s">
        <v>221</v>
      </c>
      <c r="F108" s="53">
        <v>1200</v>
      </c>
      <c r="G108" s="56">
        <v>0</v>
      </c>
      <c r="H108" s="57">
        <v>120</v>
      </c>
    </row>
    <row r="109" spans="1:8" s="4" customFormat="1" ht="51.75" customHeight="1">
      <c r="A109" s="27">
        <v>85</v>
      </c>
      <c r="B109" s="47" t="s">
        <v>206</v>
      </c>
      <c r="C109" s="48">
        <v>1</v>
      </c>
      <c r="D109" s="48" t="s">
        <v>252</v>
      </c>
      <c r="E109" s="53" t="s">
        <v>253</v>
      </c>
      <c r="F109" s="53">
        <v>2000</v>
      </c>
      <c r="G109" s="56">
        <v>0</v>
      </c>
      <c r="H109" s="57">
        <v>200</v>
      </c>
    </row>
    <row r="110" spans="1:8" s="4" customFormat="1" ht="81" customHeight="1">
      <c r="A110" s="27">
        <v>86</v>
      </c>
      <c r="B110" s="54" t="s">
        <v>207</v>
      </c>
      <c r="C110" s="55">
        <v>1</v>
      </c>
      <c r="D110" s="55" t="s">
        <v>254</v>
      </c>
      <c r="E110" s="66" t="s">
        <v>217</v>
      </c>
      <c r="F110" s="66">
        <v>2000</v>
      </c>
      <c r="G110" s="56">
        <v>0</v>
      </c>
      <c r="H110" s="67">
        <v>200</v>
      </c>
    </row>
    <row r="111" spans="1:8" s="4" customFormat="1" ht="69" customHeight="1">
      <c r="A111" s="27">
        <v>87</v>
      </c>
      <c r="B111" s="54" t="s">
        <v>208</v>
      </c>
      <c r="C111" s="55">
        <v>1</v>
      </c>
      <c r="D111" s="55" t="s">
        <v>118</v>
      </c>
      <c r="E111" s="55" t="s">
        <v>118</v>
      </c>
      <c r="F111" s="66">
        <v>2000</v>
      </c>
      <c r="G111" s="56">
        <v>0</v>
      </c>
      <c r="H111" s="67">
        <v>200</v>
      </c>
    </row>
    <row r="112" spans="1:8" s="4" customFormat="1" ht="48" customHeight="1">
      <c r="A112" s="27">
        <v>88</v>
      </c>
      <c r="B112" s="69" t="s">
        <v>150</v>
      </c>
      <c r="C112" s="70"/>
      <c r="D112" s="70"/>
      <c r="E112" s="71"/>
      <c r="F112" s="53">
        <v>1500</v>
      </c>
      <c r="G112" s="56">
        <v>0</v>
      </c>
      <c r="H112" s="57">
        <v>150</v>
      </c>
    </row>
    <row r="113" spans="1:10" s="4" customFormat="1" ht="47.25" customHeight="1">
      <c r="A113" s="27">
        <v>89</v>
      </c>
      <c r="B113" s="69" t="s">
        <v>209</v>
      </c>
      <c r="C113" s="70"/>
      <c r="D113" s="70"/>
      <c r="E113" s="71"/>
      <c r="F113" s="53">
        <v>3000</v>
      </c>
      <c r="G113" s="56">
        <v>0</v>
      </c>
      <c r="H113" s="57">
        <v>300</v>
      </c>
    </row>
    <row r="114" spans="1:10" s="4" customFormat="1" ht="53.25" customHeight="1">
      <c r="A114" s="27">
        <v>90</v>
      </c>
      <c r="B114" s="69" t="s">
        <v>151</v>
      </c>
      <c r="C114" s="70"/>
      <c r="D114" s="70"/>
      <c r="E114" s="71"/>
      <c r="F114" s="53">
        <v>9000</v>
      </c>
      <c r="G114" s="56">
        <v>0</v>
      </c>
      <c r="H114" s="57">
        <v>900</v>
      </c>
    </row>
    <row r="115" spans="1:10" s="4" customFormat="1" ht="36" customHeight="1">
      <c r="A115" s="27">
        <v>91</v>
      </c>
      <c r="B115" s="69" t="s">
        <v>210</v>
      </c>
      <c r="C115" s="70"/>
      <c r="D115" s="70"/>
      <c r="E115" s="71"/>
      <c r="F115" s="53">
        <v>100</v>
      </c>
      <c r="G115" s="56">
        <v>0</v>
      </c>
      <c r="H115" s="57">
        <v>10</v>
      </c>
    </row>
    <row r="116" spans="1:10" s="4" customFormat="1" ht="61.5" customHeight="1">
      <c r="A116" s="27">
        <v>92</v>
      </c>
      <c r="B116" s="47" t="s">
        <v>211</v>
      </c>
      <c r="C116" s="48">
        <v>1</v>
      </c>
      <c r="D116" s="48" t="s">
        <v>255</v>
      </c>
      <c r="E116" s="53" t="s">
        <v>256</v>
      </c>
      <c r="F116" s="53">
        <v>2000</v>
      </c>
      <c r="G116" s="56">
        <v>0</v>
      </c>
      <c r="H116" s="57">
        <v>200</v>
      </c>
    </row>
    <row r="117" spans="1:10" s="4" customFormat="1" ht="59.25" customHeight="1">
      <c r="A117" s="58" t="s">
        <v>11</v>
      </c>
      <c r="B117" s="96" t="s">
        <v>31</v>
      </c>
      <c r="C117" s="97"/>
      <c r="D117" s="59" t="s">
        <v>94</v>
      </c>
      <c r="E117" s="59" t="s">
        <v>42</v>
      </c>
      <c r="F117" s="59" t="s">
        <v>32</v>
      </c>
      <c r="G117" s="59" t="s">
        <v>97</v>
      </c>
      <c r="H117" s="59" t="s">
        <v>39</v>
      </c>
    </row>
    <row r="118" spans="1:10" s="18" customFormat="1" ht="11.25" customHeight="1">
      <c r="A118" s="51">
        <v>1</v>
      </c>
      <c r="B118" s="98">
        <v>2</v>
      </c>
      <c r="C118" s="99"/>
      <c r="D118" s="51">
        <v>3</v>
      </c>
      <c r="E118" s="51">
        <v>4</v>
      </c>
      <c r="F118" s="51">
        <v>5</v>
      </c>
      <c r="G118" s="51">
        <v>6</v>
      </c>
      <c r="H118" s="51">
        <v>7</v>
      </c>
      <c r="J118" s="4"/>
    </row>
    <row r="119" spans="1:10" s="4" customFormat="1" ht="45.75" customHeight="1">
      <c r="A119" s="114">
        <v>93</v>
      </c>
      <c r="B119" s="100" t="s">
        <v>257</v>
      </c>
      <c r="C119" s="101"/>
      <c r="D119" s="20">
        <v>1970</v>
      </c>
      <c r="E119" s="68">
        <v>0.01</v>
      </c>
      <c r="F119" s="21"/>
      <c r="G119" s="28">
        <f>D119*F119</f>
        <v>0</v>
      </c>
      <c r="H119" s="28"/>
    </row>
    <row r="120" spans="1:10" s="4" customFormat="1" ht="27.75" customHeight="1">
      <c r="A120" s="115"/>
      <c r="B120" s="75" t="s">
        <v>258</v>
      </c>
      <c r="C120" s="76"/>
      <c r="D120" s="20">
        <v>2900</v>
      </c>
      <c r="E120" s="68">
        <v>1.2</v>
      </c>
      <c r="F120" s="21"/>
      <c r="G120" s="28">
        <f>D120*F120</f>
        <v>0</v>
      </c>
      <c r="H120" s="28"/>
    </row>
    <row r="121" spans="1:10" s="4" customFormat="1" ht="24.75" customHeight="1">
      <c r="A121" s="72" t="s">
        <v>263</v>
      </c>
      <c r="B121" s="72"/>
      <c r="C121" s="72"/>
      <c r="D121" s="72"/>
      <c r="E121" s="72"/>
      <c r="F121" s="72"/>
      <c r="G121" s="63">
        <f>SUM(G119:G120)</f>
        <v>0</v>
      </c>
      <c r="H121" s="33">
        <v>349.97</v>
      </c>
    </row>
    <row r="122" spans="1:10" s="4" customFormat="1" ht="34.5" customHeight="1">
      <c r="A122" s="114">
        <v>94</v>
      </c>
      <c r="B122" s="100" t="s">
        <v>259</v>
      </c>
      <c r="C122" s="101" t="s">
        <v>259</v>
      </c>
      <c r="D122" s="53">
        <v>3883.75</v>
      </c>
      <c r="E122" s="53">
        <v>0.9</v>
      </c>
      <c r="F122" s="120"/>
      <c r="G122" s="65">
        <f>D122*F122</f>
        <v>0</v>
      </c>
      <c r="H122" s="62"/>
    </row>
    <row r="123" spans="1:10" s="4" customFormat="1" ht="33" customHeight="1">
      <c r="A123" s="116"/>
      <c r="B123" s="100" t="s">
        <v>261</v>
      </c>
      <c r="C123" s="101" t="s">
        <v>260</v>
      </c>
      <c r="D123" s="60">
        <v>349</v>
      </c>
      <c r="E123" s="53">
        <v>0.4</v>
      </c>
      <c r="F123" s="21"/>
      <c r="G123" s="65">
        <f t="shared" ref="G123:G124" si="0">D123*F123</f>
        <v>0</v>
      </c>
      <c r="H123" s="28"/>
    </row>
    <row r="124" spans="1:10" s="4" customFormat="1" ht="27.75" customHeight="1">
      <c r="A124" s="115"/>
      <c r="B124" s="75" t="s">
        <v>262</v>
      </c>
      <c r="C124" s="77"/>
      <c r="D124" s="60">
        <v>358.1</v>
      </c>
      <c r="E124" s="53">
        <v>4</v>
      </c>
      <c r="F124" s="21"/>
      <c r="G124" s="65">
        <f t="shared" si="0"/>
        <v>0</v>
      </c>
      <c r="H124" s="28"/>
    </row>
    <row r="125" spans="1:10" s="4" customFormat="1" ht="24.75" customHeight="1">
      <c r="A125" s="72" t="s">
        <v>264</v>
      </c>
      <c r="B125" s="72"/>
      <c r="C125" s="72"/>
      <c r="D125" s="72"/>
      <c r="E125" s="72"/>
      <c r="F125" s="72"/>
      <c r="G125" s="33">
        <f>SUM(G122:G124)</f>
        <v>0</v>
      </c>
      <c r="H125" s="39">
        <v>506.74</v>
      </c>
    </row>
    <row r="126" spans="1:10" s="4" customFormat="1" ht="30.75" customHeight="1">
      <c r="A126" s="73">
        <v>95</v>
      </c>
      <c r="B126" s="75" t="s">
        <v>272</v>
      </c>
      <c r="C126" s="77"/>
      <c r="D126" s="53">
        <v>3314.77</v>
      </c>
      <c r="E126" s="53">
        <v>1.8</v>
      </c>
      <c r="F126" s="21"/>
      <c r="G126" s="28">
        <f>D126*F126</f>
        <v>0</v>
      </c>
      <c r="H126" s="28"/>
    </row>
    <row r="127" spans="1:10" s="4" customFormat="1" ht="30.75" customHeight="1">
      <c r="A127" s="74"/>
      <c r="B127" s="75" t="s">
        <v>273</v>
      </c>
      <c r="C127" s="77"/>
      <c r="D127" s="53">
        <v>76.260000000000005</v>
      </c>
      <c r="E127" s="53">
        <v>0.9</v>
      </c>
      <c r="F127" s="21"/>
      <c r="G127" s="28">
        <f t="shared" ref="G127:G128" si="1">D127*F127</f>
        <v>0</v>
      </c>
      <c r="H127" s="28"/>
    </row>
    <row r="128" spans="1:10" s="4" customFormat="1" ht="27.75" customHeight="1">
      <c r="A128" s="74"/>
      <c r="B128" s="75" t="s">
        <v>274</v>
      </c>
      <c r="C128" s="77"/>
      <c r="D128" s="60">
        <v>50</v>
      </c>
      <c r="E128" s="60">
        <v>1.5</v>
      </c>
      <c r="F128" s="21"/>
      <c r="G128" s="28">
        <f t="shared" si="1"/>
        <v>0</v>
      </c>
      <c r="H128" s="28"/>
    </row>
    <row r="129" spans="1:8" s="4" customFormat="1" ht="24.75" customHeight="1">
      <c r="A129" s="72" t="s">
        <v>265</v>
      </c>
      <c r="B129" s="72"/>
      <c r="C129" s="72"/>
      <c r="D129" s="72"/>
      <c r="E129" s="72"/>
      <c r="F129" s="72"/>
      <c r="G129" s="33">
        <f>SUM(G126:G128)</f>
        <v>0</v>
      </c>
      <c r="H129" s="33">
        <v>611.03</v>
      </c>
    </row>
    <row r="130" spans="1:8" s="4" customFormat="1" ht="27" customHeight="1">
      <c r="A130" s="114">
        <v>96</v>
      </c>
      <c r="B130" s="100" t="s">
        <v>275</v>
      </c>
      <c r="C130" s="101" t="s">
        <v>275</v>
      </c>
      <c r="D130" s="53">
        <v>16914.8</v>
      </c>
      <c r="E130" s="60">
        <v>0.9</v>
      </c>
      <c r="F130" s="120"/>
      <c r="G130" s="65">
        <f>D130*F130</f>
        <v>0</v>
      </c>
      <c r="H130" s="62"/>
    </row>
    <row r="131" spans="1:8" s="4" customFormat="1" ht="27" customHeight="1">
      <c r="A131" s="116"/>
      <c r="B131" s="100" t="s">
        <v>276</v>
      </c>
      <c r="C131" s="101" t="s">
        <v>276</v>
      </c>
      <c r="D131" s="60">
        <v>112</v>
      </c>
      <c r="E131" s="60">
        <v>5</v>
      </c>
      <c r="F131" s="120"/>
      <c r="G131" s="65">
        <f t="shared" ref="G131:G134" si="2">D131*F131</f>
        <v>0</v>
      </c>
      <c r="H131" s="62"/>
    </row>
    <row r="132" spans="1:8" s="4" customFormat="1" ht="32.25" customHeight="1">
      <c r="A132" s="116"/>
      <c r="B132" s="100" t="s">
        <v>277</v>
      </c>
      <c r="C132" s="101"/>
      <c r="D132" s="60">
        <v>6.7</v>
      </c>
      <c r="E132" s="60">
        <v>17</v>
      </c>
      <c r="F132" s="120"/>
      <c r="G132" s="65">
        <f t="shared" si="2"/>
        <v>0</v>
      </c>
      <c r="H132" s="62"/>
    </row>
    <row r="133" spans="1:8" s="4" customFormat="1" ht="27" customHeight="1">
      <c r="A133" s="116"/>
      <c r="B133" s="75" t="s">
        <v>278</v>
      </c>
      <c r="C133" s="77"/>
      <c r="D133" s="53">
        <v>748.95</v>
      </c>
      <c r="E133" s="53">
        <v>0.7</v>
      </c>
      <c r="F133" s="21"/>
      <c r="G133" s="65">
        <f t="shared" si="2"/>
        <v>0</v>
      </c>
      <c r="H133" s="28"/>
    </row>
    <row r="134" spans="1:8" s="4" customFormat="1" ht="30.75" customHeight="1">
      <c r="A134" s="115"/>
      <c r="B134" s="75" t="s">
        <v>279</v>
      </c>
      <c r="C134" s="77"/>
      <c r="D134" s="60">
        <v>102</v>
      </c>
      <c r="E134" s="60">
        <v>1</v>
      </c>
      <c r="F134" s="21"/>
      <c r="G134" s="65">
        <f t="shared" si="2"/>
        <v>0</v>
      </c>
      <c r="H134" s="28"/>
    </row>
    <row r="135" spans="1:8" s="4" customFormat="1" ht="24.75" customHeight="1">
      <c r="A135" s="72" t="s">
        <v>266</v>
      </c>
      <c r="B135" s="72"/>
      <c r="C135" s="72"/>
      <c r="D135" s="72"/>
      <c r="E135" s="72"/>
      <c r="F135" s="72"/>
      <c r="G135" s="33">
        <f>SUM(G130:G134)</f>
        <v>0</v>
      </c>
      <c r="H135" s="39">
        <v>1652.36</v>
      </c>
    </row>
    <row r="136" spans="1:8" s="4" customFormat="1" ht="63" customHeight="1">
      <c r="A136" s="49">
        <v>97</v>
      </c>
      <c r="B136" s="75" t="s">
        <v>280</v>
      </c>
      <c r="C136" s="76"/>
      <c r="D136" s="20">
        <v>4800</v>
      </c>
      <c r="E136" s="68">
        <v>0.1</v>
      </c>
      <c r="F136" s="21"/>
      <c r="G136" s="28">
        <f>D136*F136</f>
        <v>0</v>
      </c>
      <c r="H136" s="28"/>
    </row>
    <row r="137" spans="1:8" s="4" customFormat="1" ht="24.75" customHeight="1">
      <c r="A137" s="72" t="s">
        <v>267</v>
      </c>
      <c r="B137" s="72"/>
      <c r="C137" s="72"/>
      <c r="D137" s="72"/>
      <c r="E137" s="72"/>
      <c r="F137" s="72"/>
      <c r="G137" s="33">
        <f>SUM(G136)</f>
        <v>0</v>
      </c>
      <c r="H137" s="33">
        <v>48</v>
      </c>
    </row>
    <row r="138" spans="1:8" s="4" customFormat="1" ht="33" customHeight="1">
      <c r="A138" s="49">
        <v>98</v>
      </c>
      <c r="B138" s="75" t="s">
        <v>281</v>
      </c>
      <c r="C138" s="76"/>
      <c r="D138" s="53">
        <v>1522.8</v>
      </c>
      <c r="E138" s="60">
        <v>1.8</v>
      </c>
      <c r="F138" s="21"/>
      <c r="G138" s="28">
        <f>D138*F138</f>
        <v>0</v>
      </c>
      <c r="H138" s="28"/>
    </row>
    <row r="139" spans="1:8" s="4" customFormat="1" ht="24.75" customHeight="1">
      <c r="A139" s="72" t="s">
        <v>268</v>
      </c>
      <c r="B139" s="72"/>
      <c r="C139" s="72"/>
      <c r="D139" s="72"/>
      <c r="E139" s="72"/>
      <c r="F139" s="72"/>
      <c r="G139" s="33">
        <f>SUM(G138)</f>
        <v>0</v>
      </c>
      <c r="H139" s="39">
        <f>((D138*E138)/10)+0.01</f>
        <v>274.11399999999998</v>
      </c>
    </row>
    <row r="140" spans="1:8" s="4" customFormat="1" ht="30.75" customHeight="1">
      <c r="A140" s="73">
        <v>99</v>
      </c>
      <c r="B140" s="69" t="s">
        <v>259</v>
      </c>
      <c r="C140" s="71"/>
      <c r="D140" s="53">
        <v>196.17</v>
      </c>
      <c r="E140" s="53">
        <v>0.9</v>
      </c>
      <c r="F140" s="21"/>
      <c r="G140" s="28">
        <f>D140*F140</f>
        <v>0</v>
      </c>
      <c r="H140" s="28"/>
    </row>
    <row r="141" spans="1:8" s="4" customFormat="1" ht="46.5" customHeight="1">
      <c r="A141" s="74"/>
      <c r="B141" s="69" t="s">
        <v>282</v>
      </c>
      <c r="C141" s="71"/>
      <c r="D141" s="61">
        <v>1057.0999999999999</v>
      </c>
      <c r="E141" s="53">
        <v>0.5</v>
      </c>
      <c r="F141" s="21"/>
      <c r="G141" s="28">
        <f>D141*F141</f>
        <v>0</v>
      </c>
      <c r="H141" s="28"/>
    </row>
    <row r="142" spans="1:8" s="4" customFormat="1" ht="24.75" customHeight="1">
      <c r="A142" s="72" t="s">
        <v>269</v>
      </c>
      <c r="B142" s="72"/>
      <c r="C142" s="72"/>
      <c r="D142" s="72"/>
      <c r="E142" s="72"/>
      <c r="F142" s="72"/>
      <c r="G142" s="33">
        <f>SUM(G140:G141)</f>
        <v>0</v>
      </c>
      <c r="H142" s="33">
        <v>70.52000000000001</v>
      </c>
    </row>
    <row r="143" spans="1:8" s="4" customFormat="1" ht="35.25" customHeight="1">
      <c r="A143" s="49">
        <v>100</v>
      </c>
      <c r="B143" s="75" t="s">
        <v>284</v>
      </c>
      <c r="C143" s="76"/>
      <c r="D143" s="64">
        <v>1</v>
      </c>
      <c r="E143" s="68">
        <v>0.3</v>
      </c>
      <c r="F143" s="21"/>
      <c r="G143" s="28">
        <f>D143*F143</f>
        <v>0</v>
      </c>
      <c r="H143" s="28"/>
    </row>
    <row r="144" spans="1:8" s="4" customFormat="1" ht="24.75" customHeight="1">
      <c r="A144" s="72" t="s">
        <v>270</v>
      </c>
      <c r="B144" s="72"/>
      <c r="C144" s="72"/>
      <c r="D144" s="72"/>
      <c r="E144" s="72"/>
      <c r="F144" s="72"/>
      <c r="G144" s="33">
        <f>SUM(G143:G143)</f>
        <v>0</v>
      </c>
      <c r="H144" s="39">
        <v>0.03</v>
      </c>
    </row>
    <row r="145" spans="1:8" s="4" customFormat="1" ht="34.5" customHeight="1">
      <c r="A145" s="49">
        <v>101</v>
      </c>
      <c r="B145" s="75" t="s">
        <v>283</v>
      </c>
      <c r="C145" s="76"/>
      <c r="D145" s="64">
        <v>1</v>
      </c>
      <c r="E145" s="68">
        <v>0.1</v>
      </c>
      <c r="F145" s="21"/>
      <c r="G145" s="28">
        <f>D145*F145</f>
        <v>0</v>
      </c>
      <c r="H145" s="28"/>
    </row>
    <row r="146" spans="1:8" s="4" customFormat="1" ht="24.75" customHeight="1">
      <c r="A146" s="72" t="s">
        <v>271</v>
      </c>
      <c r="B146" s="72"/>
      <c r="C146" s="72"/>
      <c r="D146" s="72"/>
      <c r="E146" s="72"/>
      <c r="F146" s="72"/>
      <c r="G146" s="33">
        <f>SUM(G145:G145)</f>
        <v>0</v>
      </c>
      <c r="H146" s="39">
        <v>0.01</v>
      </c>
    </row>
    <row r="147" spans="1:8" s="4" customFormat="1" ht="21" customHeight="1">
      <c r="A147" s="22"/>
      <c r="B147" s="22"/>
      <c r="C147" s="22"/>
      <c r="D147" s="22"/>
      <c r="E147" s="22"/>
      <c r="F147" s="22"/>
      <c r="G147" s="23"/>
      <c r="H147" s="23"/>
    </row>
    <row r="148" spans="1:8" ht="45.75" customHeight="1">
      <c r="A148" s="24" t="s">
        <v>5</v>
      </c>
      <c r="B148" s="79" t="s">
        <v>285</v>
      </c>
      <c r="C148" s="79"/>
      <c r="D148" s="79"/>
      <c r="E148" s="79"/>
      <c r="F148" s="79"/>
      <c r="G148" s="79"/>
      <c r="H148" s="9"/>
    </row>
    <row r="149" spans="1:8" ht="84.75" customHeight="1">
      <c r="A149" s="24" t="s">
        <v>34</v>
      </c>
      <c r="B149" s="102" t="s">
        <v>117</v>
      </c>
      <c r="C149" s="102"/>
      <c r="D149" s="102"/>
      <c r="E149" s="102"/>
      <c r="F149" s="102"/>
      <c r="G149" s="102"/>
      <c r="H149" s="9"/>
    </row>
    <row r="150" spans="1:8" ht="30" customHeight="1">
      <c r="A150" s="25" t="s">
        <v>27</v>
      </c>
      <c r="B150" s="6"/>
      <c r="C150" s="6"/>
      <c r="D150" s="6"/>
      <c r="E150" s="7"/>
      <c r="F150" s="7"/>
      <c r="G150" s="7"/>
      <c r="H150" s="7"/>
    </row>
    <row r="151" spans="1:8">
      <c r="A151" s="86" t="s">
        <v>89</v>
      </c>
      <c r="B151" s="87"/>
      <c r="C151" s="87"/>
      <c r="D151" s="87"/>
      <c r="E151" s="87"/>
      <c r="F151" s="87"/>
      <c r="G151" s="87"/>
      <c r="H151" s="7"/>
    </row>
    <row r="152" spans="1:8">
      <c r="A152" s="86" t="s">
        <v>90</v>
      </c>
      <c r="B152" s="87"/>
      <c r="C152" s="87"/>
      <c r="D152" s="87"/>
      <c r="E152" s="87"/>
      <c r="F152" s="87"/>
      <c r="G152" s="87"/>
      <c r="H152" s="7"/>
    </row>
    <row r="153" spans="1:8" ht="135" customHeight="1">
      <c r="A153" s="80" t="s">
        <v>111</v>
      </c>
      <c r="B153" s="80"/>
      <c r="C153" s="80"/>
      <c r="D153" s="80"/>
      <c r="E153" s="80"/>
      <c r="F153" s="80"/>
      <c r="G153" s="80"/>
      <c r="H153" s="7"/>
    </row>
    <row r="154" spans="1:8" ht="151.5" customHeight="1">
      <c r="A154" s="80" t="s">
        <v>99</v>
      </c>
      <c r="B154" s="80"/>
      <c r="C154" s="80"/>
      <c r="D154" s="80"/>
      <c r="E154" s="80"/>
      <c r="F154" s="80"/>
      <c r="G154" s="80"/>
      <c r="H154" s="9"/>
    </row>
    <row r="155" spans="1:8" ht="50.25" customHeight="1">
      <c r="A155" s="85" t="s">
        <v>91</v>
      </c>
      <c r="B155" s="85"/>
      <c r="C155" s="85"/>
      <c r="D155" s="85"/>
      <c r="E155" s="85"/>
      <c r="F155" s="85"/>
      <c r="G155" s="85"/>
      <c r="H155" s="9"/>
    </row>
    <row r="156" spans="1:8" ht="85.5" customHeight="1">
      <c r="A156" s="85" t="s">
        <v>286</v>
      </c>
      <c r="B156" s="85"/>
      <c r="C156" s="85"/>
      <c r="D156" s="85"/>
      <c r="E156" s="85"/>
      <c r="F156" s="85"/>
      <c r="G156" s="85"/>
      <c r="H156" s="9"/>
    </row>
    <row r="157" spans="1:8" ht="19.5" customHeight="1">
      <c r="A157" s="80" t="s">
        <v>96</v>
      </c>
      <c r="B157" s="80"/>
      <c r="C157" s="80"/>
      <c r="D157" s="80"/>
      <c r="E157" s="80"/>
      <c r="F157" s="80"/>
      <c r="G157" s="80"/>
      <c r="H157" s="9"/>
    </row>
    <row r="158" spans="1:8">
      <c r="A158" s="80" t="s">
        <v>92</v>
      </c>
      <c r="B158" s="80"/>
      <c r="C158" s="80"/>
      <c r="D158" s="80"/>
      <c r="E158" s="80"/>
      <c r="F158" s="80"/>
      <c r="G158" s="80"/>
      <c r="H158" s="9"/>
    </row>
    <row r="159" spans="1:8" ht="30.75" customHeight="1">
      <c r="A159" s="80" t="s">
        <v>93</v>
      </c>
      <c r="B159" s="80"/>
      <c r="C159" s="80"/>
      <c r="D159" s="80"/>
      <c r="E159" s="80"/>
      <c r="F159" s="80"/>
      <c r="G159" s="80"/>
      <c r="H159" s="9"/>
    </row>
    <row r="160" spans="1:8" ht="19.5" customHeight="1">
      <c r="A160" s="50"/>
      <c r="B160" s="50"/>
      <c r="C160" s="50"/>
      <c r="D160" s="50"/>
      <c r="E160" s="50"/>
      <c r="F160" s="50"/>
      <c r="G160" s="50"/>
      <c r="H160" s="9"/>
    </row>
    <row r="161" spans="1:8" ht="30" customHeight="1">
      <c r="A161" s="8" t="s">
        <v>18</v>
      </c>
      <c r="B161" s="6"/>
      <c r="C161" s="6"/>
      <c r="D161" s="6"/>
      <c r="E161" s="7"/>
      <c r="F161" s="7"/>
      <c r="G161" s="7"/>
      <c r="H161" s="7"/>
    </row>
    <row r="162" spans="1:8" ht="30" customHeight="1">
      <c r="A162" s="9" t="s">
        <v>40</v>
      </c>
      <c r="B162" s="9"/>
      <c r="C162" s="9"/>
      <c r="D162" s="9"/>
      <c r="E162" s="10"/>
      <c r="F162" s="10"/>
      <c r="G162" s="7"/>
      <c r="H162" s="7"/>
    </row>
    <row r="163" spans="1:8" ht="26.25" customHeight="1">
      <c r="A163" s="103" t="s">
        <v>26</v>
      </c>
      <c r="B163" s="104"/>
      <c r="C163" s="104"/>
      <c r="D163" s="104"/>
      <c r="E163" s="104"/>
      <c r="F163" s="104"/>
      <c r="G163" s="104"/>
      <c r="H163" s="9"/>
    </row>
    <row r="164" spans="1:8" ht="26.25" customHeight="1">
      <c r="A164" s="95" t="s">
        <v>23</v>
      </c>
      <c r="B164" s="95"/>
      <c r="C164" s="95"/>
      <c r="D164" s="95"/>
      <c r="E164" s="95"/>
      <c r="F164" s="95"/>
      <c r="G164" s="95"/>
      <c r="H164" s="9"/>
    </row>
    <row r="165" spans="1:8">
      <c r="A165" s="94" t="s">
        <v>35</v>
      </c>
      <c r="B165" s="94"/>
      <c r="C165" s="94"/>
      <c r="D165" s="94"/>
      <c r="E165" s="94"/>
      <c r="F165" s="94"/>
      <c r="G165" s="94"/>
      <c r="H165" s="9"/>
    </row>
    <row r="166" spans="1:8" ht="20.25" customHeight="1">
      <c r="A166" s="94"/>
      <c r="B166" s="94"/>
      <c r="C166" s="94"/>
      <c r="D166" s="94"/>
      <c r="E166" s="94"/>
      <c r="F166" s="94"/>
      <c r="G166" s="94"/>
      <c r="H166" s="9"/>
    </row>
    <row r="167" spans="1:8" s="9" customFormat="1" ht="26.25" customHeight="1">
      <c r="A167" s="11" t="s">
        <v>37</v>
      </c>
      <c r="B167" s="11"/>
      <c r="C167" s="11"/>
      <c r="D167" s="11"/>
      <c r="E167" s="12"/>
      <c r="F167" s="12"/>
      <c r="G167" s="12"/>
      <c r="H167" s="12"/>
    </row>
    <row r="168" spans="1:8" s="9" customFormat="1" ht="22.5" customHeight="1">
      <c r="A168" s="81" t="s">
        <v>22</v>
      </c>
      <c r="B168" s="81"/>
      <c r="C168" s="81"/>
      <c r="D168" s="81"/>
      <c r="E168" s="81"/>
      <c r="F168" s="81"/>
      <c r="G168" s="81"/>
    </row>
    <row r="169" spans="1:8" ht="30" customHeight="1">
      <c r="A169" s="11" t="s">
        <v>6</v>
      </c>
      <c r="B169" s="6"/>
      <c r="C169" s="6"/>
      <c r="D169" s="6"/>
      <c r="E169" s="7"/>
      <c r="F169" s="7"/>
      <c r="G169" s="7"/>
      <c r="H169" s="7"/>
    </row>
    <row r="170" spans="1:8" ht="30" customHeight="1">
      <c r="A170" s="9" t="s">
        <v>7</v>
      </c>
      <c r="B170" s="9"/>
      <c r="C170" s="9"/>
      <c r="D170" s="9"/>
      <c r="E170" s="10"/>
      <c r="F170" s="10"/>
      <c r="G170" s="7"/>
      <c r="H170" s="7"/>
    </row>
    <row r="171" spans="1:8" ht="30" customHeight="1">
      <c r="A171" s="9" t="s">
        <v>8</v>
      </c>
      <c r="B171" s="9"/>
      <c r="C171" s="9"/>
      <c r="D171" s="9"/>
      <c r="E171" s="10"/>
      <c r="F171" s="10"/>
      <c r="G171" s="7"/>
      <c r="H171" s="7"/>
    </row>
    <row r="172" spans="1:8" ht="30" customHeight="1">
      <c r="A172" s="9" t="s">
        <v>36</v>
      </c>
      <c r="B172" s="9"/>
      <c r="C172" s="9"/>
      <c r="D172" s="9"/>
      <c r="E172" s="10"/>
      <c r="F172" s="10"/>
      <c r="G172" s="10"/>
      <c r="H172" s="36"/>
    </row>
    <row r="173" spans="1:8" s="13" customFormat="1" ht="30" customHeight="1">
      <c r="A173" s="11" t="s">
        <v>9</v>
      </c>
      <c r="B173" s="11"/>
      <c r="C173" s="11"/>
      <c r="D173" s="11"/>
      <c r="E173" s="12"/>
      <c r="F173" s="12"/>
      <c r="G173" s="12"/>
      <c r="H173" s="36"/>
    </row>
    <row r="174" spans="1:8" ht="129" customHeight="1">
      <c r="A174" s="83" t="s">
        <v>287</v>
      </c>
      <c r="B174" s="84"/>
      <c r="C174" s="84"/>
      <c r="D174" s="84"/>
      <c r="E174" s="84"/>
      <c r="F174" s="84"/>
      <c r="G174" s="84"/>
      <c r="H174" s="36"/>
    </row>
    <row r="175" spans="1:8" ht="66.75" customHeight="1">
      <c r="A175" s="82" t="s">
        <v>43</v>
      </c>
      <c r="B175" s="82"/>
      <c r="C175" s="82"/>
      <c r="D175" s="82"/>
      <c r="E175" s="82"/>
      <c r="F175" s="82"/>
      <c r="G175" s="82"/>
      <c r="H175" s="36"/>
    </row>
    <row r="176" spans="1:8" ht="49.5" customHeight="1">
      <c r="A176" s="82" t="s">
        <v>86</v>
      </c>
      <c r="B176" s="82"/>
      <c r="C176" s="82"/>
      <c r="D176" s="82"/>
      <c r="E176" s="82"/>
      <c r="F176" s="82"/>
      <c r="G176" s="82"/>
      <c r="H176" s="36"/>
    </row>
    <row r="177" spans="1:8" ht="30" customHeight="1">
      <c r="A177" s="6" t="s">
        <v>41</v>
      </c>
      <c r="B177" s="6"/>
      <c r="C177" s="6"/>
      <c r="D177" s="6"/>
      <c r="E177" s="7"/>
      <c r="F177" s="7"/>
      <c r="G177" s="7"/>
      <c r="H177" s="36"/>
    </row>
    <row r="178" spans="1:8" ht="30" customHeight="1">
      <c r="A178" s="87" t="s">
        <v>25</v>
      </c>
      <c r="B178" s="87"/>
      <c r="C178" s="87"/>
      <c r="D178" s="87"/>
      <c r="E178" s="87"/>
      <c r="F178" s="87"/>
      <c r="G178" s="87"/>
      <c r="H178" s="9"/>
    </row>
    <row r="179" spans="1:8" ht="49.5" customHeight="1">
      <c r="A179" s="91" t="s">
        <v>19</v>
      </c>
      <c r="B179" s="91"/>
      <c r="C179" s="91"/>
      <c r="D179" s="91"/>
      <c r="E179" s="91"/>
      <c r="F179" s="91"/>
      <c r="G179" s="91"/>
      <c r="H179" s="9"/>
    </row>
    <row r="180" spans="1:8" ht="361.5" customHeight="1">
      <c r="A180" s="93" t="s">
        <v>288</v>
      </c>
      <c r="B180" s="93"/>
      <c r="C180" s="93"/>
      <c r="D180" s="93"/>
      <c r="E180" s="93"/>
      <c r="F180" s="93"/>
      <c r="G180" s="93"/>
      <c r="H180" s="9"/>
    </row>
    <row r="181" spans="1:8" ht="36.75" customHeight="1">
      <c r="A181" s="92" t="s">
        <v>21</v>
      </c>
      <c r="B181" s="92"/>
      <c r="C181" s="92"/>
      <c r="D181" s="92"/>
      <c r="E181" s="92"/>
      <c r="F181" s="92"/>
      <c r="G181" s="92"/>
      <c r="H181" s="9"/>
    </row>
    <row r="182" spans="1:8" ht="48.75" customHeight="1">
      <c r="A182" s="9" t="s">
        <v>24</v>
      </c>
      <c r="B182" s="9"/>
      <c r="C182" s="9"/>
      <c r="D182" s="6"/>
      <c r="E182" s="7"/>
      <c r="F182" s="7"/>
      <c r="G182" s="7"/>
      <c r="H182" s="7"/>
    </row>
    <row r="183" spans="1:8" ht="31.5" customHeight="1">
      <c r="B183" s="15"/>
      <c r="C183" s="15"/>
      <c r="D183" s="15"/>
      <c r="E183" s="15"/>
      <c r="F183" s="88" t="s">
        <v>4</v>
      </c>
      <c r="G183" s="88"/>
      <c r="H183" s="9"/>
    </row>
    <row r="184" spans="1:8" ht="50.25" customHeight="1">
      <c r="A184" s="14"/>
      <c r="B184" s="5"/>
      <c r="C184" s="5"/>
      <c r="D184" s="5"/>
      <c r="E184" s="5"/>
      <c r="F184" s="89" t="s">
        <v>95</v>
      </c>
      <c r="G184" s="90"/>
      <c r="H184" s="9"/>
    </row>
    <row r="185" spans="1:8" ht="30" customHeight="1">
      <c r="A185" s="14"/>
      <c r="B185" s="5"/>
      <c r="C185" s="5"/>
      <c r="D185" s="5"/>
      <c r="E185" s="5"/>
      <c r="F185" s="37"/>
      <c r="G185" s="38"/>
      <c r="H185" s="9"/>
    </row>
    <row r="186" spans="1:8" ht="30" customHeight="1">
      <c r="A186" s="14"/>
      <c r="B186" s="5"/>
      <c r="C186" s="5"/>
      <c r="D186" s="5"/>
      <c r="E186" s="5"/>
      <c r="F186" s="37"/>
      <c r="G186" s="38"/>
      <c r="H186" s="9"/>
    </row>
    <row r="187" spans="1:8" ht="36.75" customHeight="1">
      <c r="A187" s="79" t="s">
        <v>88</v>
      </c>
      <c r="B187" s="79"/>
      <c r="C187" s="79"/>
      <c r="D187" s="79"/>
      <c r="E187" s="79"/>
      <c r="F187" s="79"/>
      <c r="G187" s="79"/>
    </row>
    <row r="188" spans="1:8">
      <c r="A188" s="2" t="s">
        <v>112</v>
      </c>
      <c r="B188" s="2"/>
      <c r="C188" s="2"/>
      <c r="D188" s="2"/>
      <c r="E188" s="3"/>
      <c r="F188" s="3"/>
      <c r="G188" s="3"/>
    </row>
  </sheetData>
  <sheetProtection algorithmName="SHA-512" hashValue="td5khSbMDZujItqcRwgNfHs3ak3H5mDjbuviZ0PE4fJSRfkHkcEc9IK/FJgdMFNenVuk9WxrDVpnJv5TwE5wSw==" saltValue="Wb2RaB0UGCj05z8Q2pIgjA==" spinCount="100000" sheet="1"/>
  <mergeCells count="130">
    <mergeCell ref="B37:E37"/>
    <mergeCell ref="B39:E39"/>
    <mergeCell ref="B31:E31"/>
    <mergeCell ref="B32:E32"/>
    <mergeCell ref="B23:C23"/>
    <mergeCell ref="B24:C24"/>
    <mergeCell ref="B25:E25"/>
    <mergeCell ref="B26:E26"/>
    <mergeCell ref="B27:E27"/>
    <mergeCell ref="B28:E28"/>
    <mergeCell ref="B29:E29"/>
    <mergeCell ref="B30:E30"/>
    <mergeCell ref="B36:E36"/>
    <mergeCell ref="D1:E1"/>
    <mergeCell ref="A20:G20"/>
    <mergeCell ref="A3:B3"/>
    <mergeCell ref="A9:B9"/>
    <mergeCell ref="A7:B7"/>
    <mergeCell ref="F3:G4"/>
    <mergeCell ref="A12:D12"/>
    <mergeCell ref="A5:B5"/>
    <mergeCell ref="A14:G14"/>
    <mergeCell ref="A17:G17"/>
    <mergeCell ref="A19:G19"/>
    <mergeCell ref="A11:B11"/>
    <mergeCell ref="A13:G13"/>
    <mergeCell ref="A15:G15"/>
    <mergeCell ref="A158:G158"/>
    <mergeCell ref="A164:G164"/>
    <mergeCell ref="B117:C117"/>
    <mergeCell ref="B118:C118"/>
    <mergeCell ref="B120:C120"/>
    <mergeCell ref="B148:G148"/>
    <mergeCell ref="A126:A128"/>
    <mergeCell ref="A121:F121"/>
    <mergeCell ref="A125:F125"/>
    <mergeCell ref="B124:C124"/>
    <mergeCell ref="B128:C128"/>
    <mergeCell ref="B123:C123"/>
    <mergeCell ref="B126:C126"/>
    <mergeCell ref="B127:C127"/>
    <mergeCell ref="B149:G149"/>
    <mergeCell ref="A163:G163"/>
    <mergeCell ref="B143:C143"/>
    <mergeCell ref="A119:A120"/>
    <mergeCell ref="B119:C119"/>
    <mergeCell ref="A122:A124"/>
    <mergeCell ref="B122:C122"/>
    <mergeCell ref="A130:A134"/>
    <mergeCell ref="B130:C130"/>
    <mergeCell ref="B131:C131"/>
    <mergeCell ref="A187:G187"/>
    <mergeCell ref="A154:G154"/>
    <mergeCell ref="A168:G168"/>
    <mergeCell ref="A176:G176"/>
    <mergeCell ref="A174:G174"/>
    <mergeCell ref="A175:G175"/>
    <mergeCell ref="A129:F129"/>
    <mergeCell ref="A155:G155"/>
    <mergeCell ref="A156:G156"/>
    <mergeCell ref="A157:G157"/>
    <mergeCell ref="A151:G151"/>
    <mergeCell ref="A152:G152"/>
    <mergeCell ref="A153:G153"/>
    <mergeCell ref="F183:G183"/>
    <mergeCell ref="F184:G184"/>
    <mergeCell ref="A179:G179"/>
    <mergeCell ref="A181:G181"/>
    <mergeCell ref="A180:G180"/>
    <mergeCell ref="A178:G178"/>
    <mergeCell ref="A165:G166"/>
    <mergeCell ref="A159:G159"/>
    <mergeCell ref="A144:F144"/>
    <mergeCell ref="A146:F146"/>
    <mergeCell ref="B145:C145"/>
    <mergeCell ref="B40:E40"/>
    <mergeCell ref="B41:E41"/>
    <mergeCell ref="B42:E42"/>
    <mergeCell ref="B43:E43"/>
    <mergeCell ref="B44:E44"/>
    <mergeCell ref="B45:E45"/>
    <mergeCell ref="B46:E46"/>
    <mergeCell ref="B47:E47"/>
    <mergeCell ref="B61:E61"/>
    <mergeCell ref="B63:E63"/>
    <mergeCell ref="B48:E48"/>
    <mergeCell ref="B50:E50"/>
    <mergeCell ref="B51:E51"/>
    <mergeCell ref="B52:E52"/>
    <mergeCell ref="B54:E54"/>
    <mergeCell ref="B64:E64"/>
    <mergeCell ref="B66:E66"/>
    <mergeCell ref="B70:E70"/>
    <mergeCell ref="B80:E80"/>
    <mergeCell ref="B82:E82"/>
    <mergeCell ref="B83:E83"/>
    <mergeCell ref="B84:E84"/>
    <mergeCell ref="B85:E85"/>
    <mergeCell ref="B86:E86"/>
    <mergeCell ref="B87:E87"/>
    <mergeCell ref="B88:E88"/>
    <mergeCell ref="B90:E90"/>
    <mergeCell ref="B91:E91"/>
    <mergeCell ref="B103:E103"/>
    <mergeCell ref="B104:E104"/>
    <mergeCell ref="B106:E106"/>
    <mergeCell ref="B107:E107"/>
    <mergeCell ref="B96:E96"/>
    <mergeCell ref="B97:E97"/>
    <mergeCell ref="B98:E98"/>
    <mergeCell ref="B99:E99"/>
    <mergeCell ref="B100:E100"/>
    <mergeCell ref="B101:E101"/>
    <mergeCell ref="B102:E102"/>
    <mergeCell ref="B112:E112"/>
    <mergeCell ref="B113:E113"/>
    <mergeCell ref="B114:E114"/>
    <mergeCell ref="B115:E115"/>
    <mergeCell ref="A135:F135"/>
    <mergeCell ref="A137:F137"/>
    <mergeCell ref="A139:F139"/>
    <mergeCell ref="A140:A141"/>
    <mergeCell ref="A142:F142"/>
    <mergeCell ref="B140:C140"/>
    <mergeCell ref="B141:C141"/>
    <mergeCell ref="B136:C136"/>
    <mergeCell ref="B138:C138"/>
    <mergeCell ref="B133:C133"/>
    <mergeCell ref="B134:C134"/>
    <mergeCell ref="B132:C132"/>
  </mergeCells>
  <dataValidations count="2">
    <dataValidation operator="greaterThanOrEqual" allowBlank="1" showInputMessage="1" showErrorMessage="1" error="Oferowana cena jednostkowa jest niższa od ceny wywoławczej." sqref="E124 J123:J124 J126:J128 F117:F118 J145 E134 J133:J134 J138 J140:J141 E136 J143 E35 E38 E49 E53 E56:E60 E62 E65 E67:E69 E71:E79 E81 E89 E92:E95 E105 E108:E111 E116:E120"/>
    <dataValidation type="decimal" operator="greaterThanOrEqual" allowBlank="1" showInputMessage="1" showErrorMessage="1" errorTitle="Zbyt mała cena" error="Chcesz wstawić cenę niższą od wywoławczej" sqref="F119:F120 F123:F124 F126:F128 F140:F141 F133:F134 F136 F145 F143 F138 F25:G116">
      <formula1>E25</formula1>
    </dataValidation>
  </dataValidations>
  <printOptions horizontalCentered="1"/>
  <pageMargins left="0.15748031496062992" right="0.15748031496062992" top="0.43307086614173229" bottom="0.39370078740157483" header="0.15748031496062992" footer="0.15748031496062992"/>
  <pageSetup paperSize="9" scale="73" fitToHeight="0" orientation="portrait" r:id="rId1"/>
  <headerFooter>
    <oddFooter>&amp;C&amp;P z &amp;N</oddFooter>
  </headerFooter>
  <rowBreaks count="4" manualBreakCount="4">
    <brk id="93" max="7" man="1"/>
    <brk id="114" max="7" man="1"/>
    <brk id="147" max="7" man="1"/>
    <brk id="17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90"/>
  <sheetViews>
    <sheetView zoomScale="90" zoomScaleNormal="90" zoomScaleSheetLayoutView="80" workbookViewId="0">
      <selection activeCell="K7" sqref="K7"/>
    </sheetView>
  </sheetViews>
  <sheetFormatPr defaultRowHeight="15.75"/>
  <cols>
    <col min="1" max="1" width="3.75" style="30" customWidth="1"/>
    <col min="2" max="2" width="88" customWidth="1"/>
  </cols>
  <sheetData>
    <row r="1" spans="1:6" ht="43.5" customHeight="1">
      <c r="B1" s="45" t="s">
        <v>85</v>
      </c>
    </row>
    <row r="2" spans="1:6" ht="90.75" customHeight="1">
      <c r="A2" s="30">
        <v>1</v>
      </c>
      <c r="B2" s="46" t="s">
        <v>100</v>
      </c>
      <c r="F2" s="29"/>
    </row>
    <row r="3" spans="1:6" ht="31.5">
      <c r="A3" s="30">
        <v>2</v>
      </c>
      <c r="B3" s="40" t="s">
        <v>44</v>
      </c>
      <c r="F3" s="29"/>
    </row>
    <row r="4" spans="1:6" ht="31.5">
      <c r="A4" s="30">
        <v>3</v>
      </c>
      <c r="B4" s="40" t="s">
        <v>45</v>
      </c>
    </row>
    <row r="5" spans="1:6" ht="47.25">
      <c r="A5" s="30">
        <v>4</v>
      </c>
      <c r="B5" s="40" t="s">
        <v>101</v>
      </c>
    </row>
    <row r="6" spans="1:6" ht="31.5">
      <c r="A6" s="30">
        <v>5</v>
      </c>
      <c r="B6" s="40" t="s">
        <v>102</v>
      </c>
    </row>
    <row r="7" spans="1:6" ht="47.25">
      <c r="A7" s="30">
        <v>6</v>
      </c>
      <c r="B7" s="40" t="s">
        <v>46</v>
      </c>
    </row>
    <row r="8" spans="1:6" ht="53.25" customHeight="1">
      <c r="A8" s="30">
        <v>7</v>
      </c>
      <c r="B8" s="40" t="s">
        <v>47</v>
      </c>
    </row>
    <row r="9" spans="1:6" ht="168" customHeight="1">
      <c r="A9" s="30">
        <v>8</v>
      </c>
      <c r="B9" s="41" t="s">
        <v>48</v>
      </c>
    </row>
    <row r="10" spans="1:6" ht="31.5">
      <c r="A10" s="30">
        <v>9</v>
      </c>
      <c r="B10" s="40" t="s">
        <v>49</v>
      </c>
    </row>
    <row r="11" spans="1:6" ht="204.75">
      <c r="A11" s="30">
        <v>10</v>
      </c>
      <c r="B11" s="41" t="s">
        <v>50</v>
      </c>
    </row>
    <row r="12" spans="1:6" ht="47.25">
      <c r="A12" s="30">
        <v>11</v>
      </c>
      <c r="B12" s="40" t="s">
        <v>51</v>
      </c>
    </row>
    <row r="13" spans="1:6" ht="63">
      <c r="A13" s="30">
        <v>12</v>
      </c>
      <c r="B13" s="40" t="s">
        <v>103</v>
      </c>
    </row>
    <row r="14" spans="1:6" ht="31.5">
      <c r="A14" s="30">
        <v>13</v>
      </c>
      <c r="B14" s="42" t="s">
        <v>52</v>
      </c>
    </row>
    <row r="15" spans="1:6" ht="31.5">
      <c r="A15" s="30">
        <v>14</v>
      </c>
      <c r="B15" s="42" t="s">
        <v>53</v>
      </c>
    </row>
    <row r="16" spans="1:6" ht="63">
      <c r="A16" s="30">
        <v>15</v>
      </c>
      <c r="B16" s="42" t="s">
        <v>54</v>
      </c>
    </row>
    <row r="17" spans="1:2" ht="63">
      <c r="A17" s="30">
        <v>16</v>
      </c>
      <c r="B17" s="42" t="s">
        <v>55</v>
      </c>
    </row>
    <row r="18" spans="1:2" ht="283.5">
      <c r="A18" s="30">
        <v>17</v>
      </c>
      <c r="B18" s="43" t="s">
        <v>56</v>
      </c>
    </row>
    <row r="19" spans="1:2" ht="63">
      <c r="A19" s="30">
        <v>18</v>
      </c>
      <c r="B19" s="40" t="s">
        <v>57</v>
      </c>
    </row>
    <row r="20" spans="1:2" ht="47.25">
      <c r="A20" s="30">
        <v>19</v>
      </c>
      <c r="B20" s="40" t="s">
        <v>58</v>
      </c>
    </row>
    <row r="21" spans="1:2">
      <c r="A21" s="30">
        <v>20</v>
      </c>
      <c r="B21" s="40" t="s">
        <v>59</v>
      </c>
    </row>
    <row r="22" spans="1:2" ht="94.5">
      <c r="A22" s="30">
        <v>21</v>
      </c>
      <c r="B22" s="41" t="s">
        <v>60</v>
      </c>
    </row>
    <row r="23" spans="1:2" ht="47.25">
      <c r="A23" s="30">
        <v>22</v>
      </c>
      <c r="B23" s="42" t="s">
        <v>61</v>
      </c>
    </row>
    <row r="24" spans="1:2" ht="31.5">
      <c r="A24" s="30">
        <v>23</v>
      </c>
      <c r="B24" s="40" t="s">
        <v>62</v>
      </c>
    </row>
    <row r="25" spans="1:2" ht="47.25">
      <c r="A25" s="30">
        <v>24</v>
      </c>
      <c r="B25" s="40" t="s">
        <v>63</v>
      </c>
    </row>
    <row r="26" spans="1:2" ht="47.25">
      <c r="A26" s="30">
        <v>25</v>
      </c>
      <c r="B26" s="40" t="s">
        <v>64</v>
      </c>
    </row>
    <row r="27" spans="1:2" ht="63">
      <c r="A27" s="30">
        <v>26</v>
      </c>
      <c r="B27" s="40" t="s">
        <v>65</v>
      </c>
    </row>
    <row r="28" spans="1:2" ht="47.25">
      <c r="A28" s="30">
        <v>27</v>
      </c>
      <c r="B28" s="40" t="s">
        <v>66</v>
      </c>
    </row>
    <row r="29" spans="1:2" ht="47.25">
      <c r="A29" s="30">
        <v>28</v>
      </c>
      <c r="B29" s="42" t="s">
        <v>67</v>
      </c>
    </row>
    <row r="30" spans="1:2" ht="31.5">
      <c r="A30" s="30">
        <v>29</v>
      </c>
      <c r="B30" s="42" t="s">
        <v>68</v>
      </c>
    </row>
    <row r="31" spans="1:2" ht="47.25">
      <c r="A31" s="30">
        <v>30</v>
      </c>
      <c r="B31" s="40" t="s">
        <v>69</v>
      </c>
    </row>
    <row r="32" spans="1:2" ht="31.5">
      <c r="A32" s="30">
        <v>31</v>
      </c>
      <c r="B32" s="40" t="s">
        <v>70</v>
      </c>
    </row>
    <row r="33" spans="1:2" ht="31.5">
      <c r="A33" s="30">
        <v>32</v>
      </c>
      <c r="B33" s="40" t="s">
        <v>71</v>
      </c>
    </row>
    <row r="34" spans="1:2" ht="63">
      <c r="A34" s="30">
        <v>33</v>
      </c>
      <c r="B34" s="40" t="s">
        <v>72</v>
      </c>
    </row>
    <row r="35" spans="1:2" ht="283.5">
      <c r="A35" s="30">
        <v>34</v>
      </c>
      <c r="B35" s="41" t="s">
        <v>104</v>
      </c>
    </row>
    <row r="36" spans="1:2" ht="78.75">
      <c r="A36" s="30">
        <v>35</v>
      </c>
      <c r="B36" s="40" t="s">
        <v>105</v>
      </c>
    </row>
    <row r="37" spans="1:2" ht="157.5">
      <c r="A37" s="30">
        <v>36</v>
      </c>
      <c r="B37" s="40" t="s">
        <v>73</v>
      </c>
    </row>
    <row r="38" spans="1:2" ht="157.5">
      <c r="A38" s="30">
        <v>37</v>
      </c>
      <c r="B38" s="41" t="s">
        <v>74</v>
      </c>
    </row>
    <row r="39" spans="1:2" ht="63">
      <c r="A39" s="30">
        <v>38</v>
      </c>
      <c r="B39" s="42" t="s">
        <v>106</v>
      </c>
    </row>
    <row r="40" spans="1:2">
      <c r="A40" s="30">
        <v>39</v>
      </c>
      <c r="B40" s="42" t="s">
        <v>75</v>
      </c>
    </row>
    <row r="41" spans="1:2">
      <c r="A41" s="31">
        <v>40</v>
      </c>
      <c r="B41" s="42" t="s">
        <v>76</v>
      </c>
    </row>
    <row r="42" spans="1:2" ht="31.5">
      <c r="A42" s="31">
        <v>41</v>
      </c>
      <c r="B42" s="40" t="s">
        <v>107</v>
      </c>
    </row>
    <row r="43" spans="1:2" ht="63">
      <c r="A43" s="31">
        <v>42</v>
      </c>
      <c r="B43" s="40" t="s">
        <v>108</v>
      </c>
    </row>
    <row r="44" spans="1:2" ht="47.25">
      <c r="A44" s="31">
        <v>43</v>
      </c>
      <c r="B44" s="40" t="s">
        <v>77</v>
      </c>
    </row>
    <row r="45" spans="1:2" ht="63">
      <c r="A45" s="31">
        <v>44</v>
      </c>
      <c r="B45" s="40" t="s">
        <v>78</v>
      </c>
    </row>
    <row r="46" spans="1:2" ht="31.5">
      <c r="A46" s="31">
        <v>45</v>
      </c>
      <c r="B46" s="40" t="s">
        <v>79</v>
      </c>
    </row>
    <row r="47" spans="1:2" ht="31.5">
      <c r="A47" s="31">
        <v>46</v>
      </c>
      <c r="B47" s="40" t="s">
        <v>80</v>
      </c>
    </row>
    <row r="48" spans="1:2" ht="31.5">
      <c r="A48" s="31">
        <v>47</v>
      </c>
      <c r="B48" s="40" t="s">
        <v>81</v>
      </c>
    </row>
    <row r="49" spans="1:2" ht="220.5">
      <c r="A49" s="31">
        <v>48</v>
      </c>
      <c r="B49" s="44" t="s">
        <v>82</v>
      </c>
    </row>
    <row r="50" spans="1:2" ht="31.5">
      <c r="A50" s="31">
        <v>49</v>
      </c>
      <c r="B50" s="40" t="s">
        <v>109</v>
      </c>
    </row>
    <row r="51" spans="1:2" ht="63">
      <c r="A51" s="31">
        <v>50</v>
      </c>
      <c r="B51" s="40" t="s">
        <v>83</v>
      </c>
    </row>
    <row r="52" spans="1:2" ht="110.25">
      <c r="A52" s="31">
        <v>51</v>
      </c>
      <c r="B52" s="40" t="s">
        <v>110</v>
      </c>
    </row>
    <row r="53" spans="1:2">
      <c r="A53" s="31">
        <v>52</v>
      </c>
      <c r="B53" s="42" t="s">
        <v>84</v>
      </c>
    </row>
    <row r="54" spans="1:2">
      <c r="A54" s="32"/>
    </row>
    <row r="55" spans="1:2">
      <c r="A55" s="32"/>
    </row>
    <row r="56" spans="1:2">
      <c r="A56" s="32"/>
    </row>
    <row r="57" spans="1:2">
      <c r="A57" s="32"/>
    </row>
    <row r="58" spans="1:2">
      <c r="A58" s="32"/>
    </row>
    <row r="59" spans="1:2">
      <c r="A59" s="32"/>
    </row>
    <row r="60" spans="1:2">
      <c r="A60" s="32"/>
    </row>
    <row r="61" spans="1:2">
      <c r="A61" s="32"/>
    </row>
    <row r="62" spans="1:2">
      <c r="A62" s="32"/>
    </row>
    <row r="63" spans="1:2">
      <c r="A63" s="32"/>
    </row>
    <row r="64" spans="1:2">
      <c r="A64" s="32"/>
    </row>
    <row r="65" spans="1:1">
      <c r="A65" s="32"/>
    </row>
    <row r="66" spans="1:1">
      <c r="A66" s="32"/>
    </row>
    <row r="67" spans="1:1">
      <c r="A67" s="32"/>
    </row>
    <row r="68" spans="1:1">
      <c r="A68" s="32"/>
    </row>
    <row r="69" spans="1:1">
      <c r="A69" s="32"/>
    </row>
    <row r="70" spans="1:1">
      <c r="A70" s="32"/>
    </row>
    <row r="71" spans="1:1">
      <c r="A71" s="32"/>
    </row>
    <row r="72" spans="1:1">
      <c r="A72" s="32"/>
    </row>
    <row r="73" spans="1:1">
      <c r="A73" s="32"/>
    </row>
    <row r="74" spans="1:1">
      <c r="A74" s="32"/>
    </row>
    <row r="75" spans="1:1">
      <c r="A75" s="32"/>
    </row>
    <row r="76" spans="1:1">
      <c r="A76" s="32"/>
    </row>
    <row r="77" spans="1:1">
      <c r="A77" s="32"/>
    </row>
    <row r="78" spans="1:1">
      <c r="A78" s="32"/>
    </row>
    <row r="79" spans="1:1">
      <c r="A79" s="32"/>
    </row>
    <row r="80" spans="1:1">
      <c r="A80" s="32"/>
    </row>
    <row r="81" spans="1:1">
      <c r="A81" s="32"/>
    </row>
    <row r="82" spans="1:1">
      <c r="A82" s="32"/>
    </row>
    <row r="83" spans="1:1">
      <c r="A83" s="32"/>
    </row>
    <row r="84" spans="1:1">
      <c r="A84" s="32"/>
    </row>
    <row r="85" spans="1:1">
      <c r="A85" s="32"/>
    </row>
    <row r="86" spans="1:1">
      <c r="A86" s="32"/>
    </row>
    <row r="87" spans="1:1">
      <c r="A87" s="32"/>
    </row>
    <row r="88" spans="1:1">
      <c r="A88" s="32"/>
    </row>
    <row r="89" spans="1:1">
      <c r="A89" s="32"/>
    </row>
    <row r="90" spans="1:1">
      <c r="A90" s="32"/>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 do zmiany na końcu</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Błądek Aneta</cp:lastModifiedBy>
  <cp:lastPrinted>2024-10-02T08:52:17Z</cp:lastPrinted>
  <dcterms:created xsi:type="dcterms:W3CDTF">2012-08-13T14:00:07Z</dcterms:created>
  <dcterms:modified xsi:type="dcterms:W3CDTF">2024-10-04T06:14:58Z</dcterms:modified>
</cp:coreProperties>
</file>